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_xlnm.Print_Area" vbProcedure="false">Foglio1!$A$1:$L$53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<sst xmlns="http://schemas.openxmlformats.org/spreadsheetml/2006/main" count="99" uniqueCount="96">
  <si>
    <t xml:space="preserve"> CLASSE
</t>
  </si>
  <si>
    <t xml:space="preserve">Liceo Scientifico Pellecchia - Cassino </t>
  </si>
  <si>
    <t xml:space="preserve"> </t>
  </si>
  <si>
    <t xml:space="preserve">                 I TRIMESTRE</t>
  </si>
  <si>
    <t xml:space="preserve">Anno Scolastico 2020_2021</t>
  </si>
  <si>
    <t xml:space="preserve">Materia: </t>
  </si>
  <si>
    <t xml:space="preserve">ALUNNO</t>
  </si>
  <si>
    <t xml:space="preserve">VOTO</t>
  </si>
  <si>
    <t xml:space="preserve">GIUDIZIO</t>
  </si>
  <si>
    <t xml:space="preserve">Cognome e Nome</t>
  </si>
  <si>
    <t xml:space="preserve">orale</t>
  </si>
  <si>
    <t xml:space="preserve">Preparazione 
di base</t>
  </si>
  <si>
    <t xml:space="preserve">Partecipazione alle lezioni</t>
  </si>
  <si>
    <t xml:space="preserve">Interesse</t>
  </si>
  <si>
    <t xml:space="preserve">Impegno</t>
  </si>
  <si>
    <t xml:space="preserve">Conoscenze</t>
  </si>
  <si>
    <t xml:space="preserve">Capacità</t>
  </si>
  <si>
    <t xml:space="preserve">Competenze</t>
  </si>
  <si>
    <t xml:space="preserve">Metodo
 di studio</t>
  </si>
  <si>
    <t xml:space="preserve">Frequenza</t>
  </si>
  <si>
    <t xml:space="preserve">ASS.</t>
  </si>
  <si>
    <t xml:space="preserve">Cassino, </t>
  </si>
  <si>
    <t xml:space="preserve">prof. </t>
  </si>
  <si>
    <t xml:space="preserve">VOCI DELLA SCHEDA</t>
  </si>
  <si>
    <t xml:space="preserve">prep. Base</t>
  </si>
  <si>
    <t xml:space="preserve">Partecipazione</t>
  </si>
  <si>
    <t xml:space="preserve">interesse</t>
  </si>
  <si>
    <t xml:space="preserve">impegno</t>
  </si>
  <si>
    <t xml:space="preserve">conoscenze</t>
  </si>
  <si>
    <t xml:space="preserve">capacità</t>
  </si>
  <si>
    <t xml:space="preserve">competenze</t>
  </si>
  <si>
    <t xml:space="preserve">metodo</t>
  </si>
  <si>
    <t xml:space="preserve">molto scadente</t>
  </si>
  <si>
    <t xml:space="preserve">irrilevante</t>
  </si>
  <si>
    <t xml:space="preserve">scarso</t>
  </si>
  <si>
    <t xml:space="preserve">gravemente insuff.</t>
  </si>
  <si>
    <t xml:space="preserve">insuff. di recupero</t>
  </si>
  <si>
    <t xml:space="preserve">non adeguate</t>
  </si>
  <si>
    <t xml:space="preserve">carente</t>
  </si>
  <si>
    <t xml:space="preserve">lacunosa</t>
  </si>
  <si>
    <t xml:space="preserve">passiva</t>
  </si>
  <si>
    <t xml:space="preserve">inadeguato</t>
  </si>
  <si>
    <t xml:space="preserve">discontinuo</t>
  </si>
  <si>
    <t xml:space="preserve">insufficienti</t>
  </si>
  <si>
    <t xml:space="preserve">insuff. di assimilaz.</t>
  </si>
  <si>
    <t xml:space="preserve">modeste</t>
  </si>
  <si>
    <t xml:space="preserve">disorganizzato</t>
  </si>
  <si>
    <t xml:space="preserve">accettabile</t>
  </si>
  <si>
    <t xml:space="preserve">sporadica</t>
  </si>
  <si>
    <t xml:space="preserve">modesto</t>
  </si>
  <si>
    <t xml:space="preserve">superficiale</t>
  </si>
  <si>
    <t xml:space="preserve">frammentarie</t>
  </si>
  <si>
    <t xml:space="preserve">insuff. di analisi e sintesi</t>
  </si>
  <si>
    <t xml:space="preserve">accettabili</t>
  </si>
  <si>
    <t xml:space="preserve">mnemonico</t>
  </si>
  <si>
    <t xml:space="preserve">adeguata</t>
  </si>
  <si>
    <t xml:space="preserve">scolastico</t>
  </si>
  <si>
    <t xml:space="preserve">adeguato</t>
  </si>
  <si>
    <t xml:space="preserve">confuse</t>
  </si>
  <si>
    <t xml:space="preserve">sufficienti di assimilaz.</t>
  </si>
  <si>
    <t xml:space="preserve">sufficienti</t>
  </si>
  <si>
    <t xml:space="preserve">ripetitivo</t>
  </si>
  <si>
    <t xml:space="preserve">soddisfacente</t>
  </si>
  <si>
    <t xml:space="preserve">sollecita</t>
  </si>
  <si>
    <t xml:space="preserve">opportunistico</t>
  </si>
  <si>
    <t xml:space="preserve">continuo</t>
  </si>
  <si>
    <t xml:space="preserve">superficiali</t>
  </si>
  <si>
    <t xml:space="preserve">suff. di anal. e sintesi</t>
  </si>
  <si>
    <t xml:space="preserve">soddisfacenti</t>
  </si>
  <si>
    <t xml:space="preserve">organizzato</t>
  </si>
  <si>
    <t xml:space="preserve">accurata</t>
  </si>
  <si>
    <t xml:space="preserve">assidua</t>
  </si>
  <si>
    <t xml:space="preserve">progressivo</t>
  </si>
  <si>
    <t xml:space="preserve">serio</t>
  </si>
  <si>
    <t xml:space="preserve">complete ma non approf.</t>
  </si>
  <si>
    <t xml:space="preserve">buone di analisi e sintesi</t>
  </si>
  <si>
    <t xml:space="preserve">notevoli</t>
  </si>
  <si>
    <t xml:space="preserve">rielaborativo</t>
  </si>
  <si>
    <t xml:space="preserve">attiva</t>
  </si>
  <si>
    <t xml:space="preserve">costante</t>
  </si>
  <si>
    <t xml:space="preserve">assiduo</t>
  </si>
  <si>
    <t xml:space="preserve">compl. ma non del tutto app.</t>
  </si>
  <si>
    <t xml:space="preserve">buone di assimilazione</t>
  </si>
  <si>
    <t xml:space="preserve">personalizzato</t>
  </si>
  <si>
    <t xml:space="preserve">propositiva</t>
  </si>
  <si>
    <t xml:space="preserve">vivo</t>
  </si>
  <si>
    <t xml:space="preserve">consapevole</t>
  </si>
  <si>
    <t xml:space="preserve">complete approf. e coordin.</t>
  </si>
  <si>
    <t xml:space="preserve">buone di rielaboraz.</t>
  </si>
  <si>
    <t xml:space="preserve">motivato</t>
  </si>
  <si>
    <t xml:space="preserve">complete, coord. e ampliate</t>
  </si>
  <si>
    <t xml:space="preserve">rilevanti di analisi e sintesi</t>
  </si>
  <si>
    <t xml:space="preserve">compl., ampl. e criticam. rielab.</t>
  </si>
  <si>
    <t xml:space="preserve">rilevanti di rielaborazione </t>
  </si>
  <si>
    <t xml:space="preserve">rilevanti di riflessioni</t>
  </si>
  <si>
    <t xml:space="preserve">scarsa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</si>
</sst>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7E4BD"/>
        <bgColor rgb="FFDDD9C3"/>
      </patternFill>
    </fill>
    <fill>
      <patternFill patternType="solid">
        <fgColor rgb="FFC6D9F1"/>
        <bgColor rgb="FFD9D9D9"/>
      </patternFill>
    </fill>
    <fill>
      <patternFill patternType="solid">
        <fgColor rgb="FFDDD9C3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DD9C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6.58"/>
    <col collapsed="false" customWidth="true" hidden="false" outlineLevel="0" max="2" min="2" style="0" width="6.71"/>
    <col collapsed="false" customWidth="true" hidden="false" outlineLevel="0" max="3" min="3" style="0" width="14.57"/>
    <col collapsed="false" customWidth="true" hidden="false" outlineLevel="0" max="4" min="4" style="0" width="14.86"/>
    <col collapsed="false" customWidth="true" hidden="false" outlineLevel="0" max="5" min="5" style="0" width="14.28"/>
    <col collapsed="false" customWidth="true" hidden="false" outlineLevel="0" max="6" min="6" style="0" width="11.29"/>
    <col collapsed="false" customWidth="true" hidden="false" outlineLevel="0" max="7" min="7" style="0" width="32.15"/>
    <col collapsed="false" customWidth="true" hidden="false" outlineLevel="0" max="8" min="8" style="0" width="24.15"/>
    <col collapsed="false" customWidth="true" hidden="false" outlineLevel="0" max="9" min="9" style="0" width="12.57"/>
    <col collapsed="false" customWidth="true" hidden="false" outlineLevel="0" max="10" min="10" style="0" width="23.57"/>
    <col collapsed="false" customWidth="true" hidden="false" outlineLevel="0" max="11" min="11" style="0" width="10.99"/>
    <col collapsed="false" customWidth="true" hidden="false" outlineLevel="0" max="12" min="12" style="0" width="4.57"/>
  </cols>
  <sheetData>
    <row r="1" customFormat="false" ht="15" hidden="false" customHeight="true" outlineLevel="0" collapsed="false">
      <c r="A1" s="1" t="s">
        <v>0</v>
      </c>
      <c r="B1" s="2" t="s">
        <v>1</v>
      </c>
      <c r="C1" s="3"/>
      <c r="D1" s="3"/>
      <c r="E1" s="0" t="s">
        <v>2</v>
      </c>
      <c r="F1" s="4" t="s">
        <v>3</v>
      </c>
      <c r="G1" s="4"/>
      <c r="H1" s="4"/>
      <c r="I1" s="4"/>
    </row>
    <row r="2" customFormat="false" ht="15" hidden="false" customHeight="true" outlineLevel="0" collapsed="false">
      <c r="A2" s="1"/>
      <c r="B2" s="3" t="s">
        <v>4</v>
      </c>
      <c r="C2" s="3"/>
      <c r="D2" s="3"/>
      <c r="F2" s="4"/>
      <c r="G2" s="4"/>
      <c r="H2" s="4"/>
      <c r="I2" s="4"/>
    </row>
    <row r="3" customFormat="false" ht="15" hidden="false" customHeight="true" outlineLevel="0" collapsed="false">
      <c r="A3" s="1"/>
      <c r="B3" s="5" t="s">
        <v>5</v>
      </c>
      <c r="C3" s="5"/>
      <c r="D3" s="5"/>
      <c r="F3" s="4"/>
      <c r="G3" s="4"/>
      <c r="H3" s="4"/>
      <c r="I3" s="4"/>
    </row>
    <row r="4" customFormat="false" ht="21" hidden="false" customHeight="false" outlineLevel="0" collapsed="false">
      <c r="A4" s="6" t="s">
        <v>6</v>
      </c>
      <c r="B4" s="7" t="s">
        <v>7</v>
      </c>
      <c r="C4" s="6"/>
      <c r="D4" s="8" t="s">
        <v>8</v>
      </c>
      <c r="E4" s="8"/>
      <c r="F4" s="8"/>
      <c r="G4" s="8"/>
      <c r="H4" s="8"/>
      <c r="I4" s="8"/>
      <c r="J4" s="8"/>
      <c r="K4" s="8"/>
      <c r="L4" s="8"/>
    </row>
    <row r="5" customFormat="false" ht="25.5" hidden="false" customHeight="false" outlineLevel="0" collapsed="false">
      <c r="A5" s="9" t="s">
        <v>9</v>
      </c>
      <c r="B5" s="10" t="s">
        <v>10</v>
      </c>
      <c r="C5" s="11" t="s">
        <v>11</v>
      </c>
      <c r="D5" s="11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1" t="s">
        <v>18</v>
      </c>
      <c r="K5" s="10" t="s">
        <v>19</v>
      </c>
      <c r="L5" s="10" t="s">
        <v>20</v>
      </c>
    </row>
    <row r="6" customFormat="false" ht="15" hidden="false" customHeight="false" outlineLevel="0" collapsed="false">
      <c r="A6" s="12"/>
      <c r="B6" s="13"/>
      <c r="C6" s="14" t="str">
        <f aca="false">IF(AND((B6)&gt;=6,((B6)&lt;7)),"accettabile","")&amp;IF(AND((B6)&gt;=7,((B6)&lt;8)),"adeguata","")&amp;IF(AND((B6)&gt;=5,((B6)&lt;6)),"lacunosa","")&amp;IF(AND((B6)&gt;=4,((B6)&lt;5)),"carente","")&amp;IF((B6)&lt;4,"molto scadente","")&amp;IF((B6)&gt;=8,"accurata","")</f>
        <v>molto scadente</v>
      </c>
      <c r="D6" s="14" t="str">
        <f aca="false">IF(AND((B6)&gt;=6,((B6)&lt;7)),"accettabile","")&amp;IF(AND((B6)&gt;=7,((B6)&lt;8)),"sollecita","")&amp;IF(AND((B6)&gt;=5,((B6)&lt;6)),"sporadica","")&amp;IF(AND((B6)&gt;=4,((B6)&lt;5)),"passiva","")&amp;IF((B6)&lt;4,"scarsa","")&amp;IF((B6)&gt;=8,"attiva","")</f>
        <v>scarsa</v>
      </c>
      <c r="E6" s="14" t="str">
        <f aca="false">IF(AND((B6)&gt;=6,((B6)&lt;7)),"progressivo","")&amp;IF(AND((B6)&gt;=7,((B6)&lt;8)),"costante","")&amp;IF(AND((B6)&gt;=5,((B6)&lt;6)),"opportunistico","")&amp;IF(AND((B6)&gt;=4,((B6)&lt;5)),"modesto","")&amp;IF((B6)&lt;4,"inadeguato","")&amp;IF((B6)&gt;=8,"vivo","")</f>
        <v>inadeguato</v>
      </c>
      <c r="F6" s="14" t="str">
        <f aca="false">IF(AND((B6)&gt;=6,((B6)&lt;7)),"adeguato","")&amp;IF(AND((B6)&gt;=7,((B6)&lt;8)),"serio","")&amp;IF(AND((B6)&gt;=5,((B6)&lt;6)),"superficiale","")&amp;IF(AND((B6)&gt;=4,((B6)&lt;5)),"discontinuo","")&amp;IF((B6)&lt;4,"scarso","")&amp;IF((B6)&gt;=9,"consapevole","")&amp;IF(AND((B6)&gt;=8,((B6)&lt;9)),"assiduo","")</f>
        <v>scarso</v>
      </c>
      <c r="G6" s="15" t="str">
        <f aca="false">IF(AND((B6)&gt;=6,((B6)&lt;7)),"complete ma non del tutto approfondite","")&amp;IF(AND((B6)&gt;=7,((B6)&lt;8)),"complete e abbast. approfondite","")&amp;IF(AND((B6)&gt;=5,((B6)&lt;6)),"superficiali","")&amp;IF(AND((B6)&gt;=4,((B6)&lt;5)),"frammentarie","")&amp;IF((B6)&lt;4,"gravemente insufficienti","")&amp;IF((B6)&gt;=9,"complete e rielaborate","")&amp;IF(AND((B6)&gt;=8,((B6)&lt;9)),"complete, approfondite e coordinate","")</f>
        <v>gravemente insufficienti</v>
      </c>
      <c r="H6" s="14" t="str">
        <f aca="false">IF(AND((B6)&gt;=6,((B6)&lt;7)),"sufficienti","")&amp;IF(AND((B6)&gt;=7,((B6)&lt;8)),"buone di sintesi","")&amp;IF(AND((B6)&gt;=5,((B6)&lt;6)),"insufficienti","")&amp;IF(AND((B6)&gt;=4,((B6)&lt;5)),"inadeguate","")&amp;IF((B6)&lt;4,"del tutto insufficienti","")&amp;IF((B6)&gt;=9,"rilevanti","")&amp;IF(AND((B6)&gt;=8,((B6)&lt;9)),"buone di rielaborazione","")</f>
        <v>del tutto insufficienti</v>
      </c>
      <c r="I6" s="14" t="str">
        <f aca="false">IF(AND((B6)&gt;=6,((B6)&lt;7)),"SUFFICIENTI","")&amp;IF(AND((B6)&gt;=7,((B6)&lt;8)),"sufficienti ","")&amp;IF(AND((B6)&gt;=5,((B6)&lt;6)),"ACCETTABILI","")&amp;IF(AND((B6)&gt;=4,((B6)&lt;5)),"modeste","")&amp;IF((B6)&lt;4,"non adeguate","")&amp;IF((B6)&gt;=9,"notevoli","")&amp;IF(AND((B6)&gt;=8,((B6)&lt;9)),"soddisfacenti","")</f>
        <v>non adeguate</v>
      </c>
      <c r="J6" s="14" t="str">
        <f aca="false">IF(AND((B6)&gt;=6,((B6)&lt;7)),"sostanzialmente ripetitivo","")&amp;IF(AND((B6)&gt;=7,((B6)&lt;8)),"organizzato","")&amp;IF(AND((B6)&gt;=5,((B6)&lt;6)),"mnemonico","")&amp;IF(AND((B6)&gt;=4,((B6)&lt;5)),"mnemonico","")&amp;IF((B6)&lt;4,"disorganizzato","")&amp;IF((B6)&gt;=9,"personalizzato","")&amp;IF(AND((B6)&gt;=8,((B6)&lt;9)),"rielaborativo","")</f>
        <v>disorganizzato</v>
      </c>
      <c r="K6" s="14" t="str">
        <f aca="false">IF(AND((L6)&gt;=0,((L6)&lt;8)),"assidua","")&amp;IF(AND((L6)&gt;=8,((L6)&lt;15)),"regolare","")&amp;IF((L6)&gt;=15,"non regolare","")</f>
        <v>assidua</v>
      </c>
      <c r="L6" s="14"/>
    </row>
    <row r="7" customFormat="false" ht="15" hidden="false" customHeight="false" outlineLevel="0" collapsed="false">
      <c r="B7" s="13"/>
      <c r="C7" s="14" t="str">
        <f aca="false">IF(AND((B7)&gt;=6,((B7)&lt;7)),"accettabile","")&amp;IF(AND((B7)&gt;=7,((B7)&lt;8)),"adeguata","")&amp;IF(AND((B7)&gt;=5,((B7)&lt;6)),"lacunosa","")&amp;IF(AND((B7)&gt;=4,((B7)&lt;5)),"carente","")&amp;IF((B7)&lt;4,"molto scadente","")&amp;IF((B7)&gt;=8,"accurata","")</f>
        <v>molto scadente</v>
      </c>
      <c r="D7" s="14" t="str">
        <f aca="false">IF(AND((B7)&gt;=6,((B7)&lt;7)),"accettabile","")&amp;IF(AND((B7)&gt;=7,((B7)&lt;8)),"sollecita","")&amp;IF(AND((B7)&gt;=5,((B7)&lt;6)),"sporadica","")&amp;IF(AND((B7)&gt;=4,((B7)&lt;5)),"passiva","")&amp;IF((B7)&lt;4,"scarsa","")&amp;IF((B7)&gt;=8,"attiva","")</f>
        <v>scarsa</v>
      </c>
      <c r="E7" s="14" t="str">
        <f aca="false">IF(AND((B7)&gt;=6,((B7)&lt;7)),"progressivo","")&amp;IF(AND((B7)&gt;=7,((B7)&lt;8)),"costante","")&amp;IF(AND((B7)&gt;=5,((B7)&lt;6)),"opportunistico","")&amp;IF(AND((B7)&gt;=4,((B7)&lt;5)),"modesto","")&amp;IF((B7)&lt;4,"inadeguato","")&amp;IF((B7)&gt;=8,"vivo","")</f>
        <v>inadeguato</v>
      </c>
      <c r="F7" s="14" t="str">
        <f aca="false">IF(AND((B7)&gt;=6,((B7)&lt;7)),"adeguato","")&amp;IF(AND((B7)&gt;=7,((B7)&lt;8)),"serio","")&amp;IF(AND((B7)&gt;=5,((B7)&lt;6)),"superficiale","")&amp;IF(AND((B7)&gt;=4,((B7)&lt;5)),"discontinuo","")&amp;IF((B7)&lt;4,"scarso","")&amp;IF((B7)&gt;=9,"consapevole","")&amp;IF(AND((B7)&gt;=8,((B7)&lt;9)),"assiduo","")</f>
        <v>scarso</v>
      </c>
      <c r="G7" s="15" t="str">
        <f aca="false">IF(AND((B7)&gt;=6,((B7)&lt;7)),"complete ma non del tutto approfondite","")&amp;IF(AND((B7)&gt;=7,((B7)&lt;8)),"complete e abbast. approfondite","")&amp;IF(AND((B7)&gt;=5,((B7)&lt;6)),"superficiali","")&amp;IF(AND((B7)&gt;=4,((B7)&lt;5)),"frammentarie","")&amp;IF((B7)&lt;4,"gravemente insufficienti","")&amp;IF((B7)&gt;=9,"complete e rielaborate","")&amp;IF(AND((B7)&gt;=8,((B7)&lt;9)),"complete, approfondite e coordinate","")</f>
        <v>gravemente insufficienti</v>
      </c>
      <c r="H7" s="14" t="str">
        <f aca="false">IF(AND((B7)&gt;=6,((B7)&lt;7)),"sufficienti","")&amp;IF(AND((B7)&gt;=7,((B7)&lt;8)),"buone di sintesi","")&amp;IF(AND((B7)&gt;=5,((B7)&lt;6)),"insufficienti","")&amp;IF(AND((B7)&gt;=4,((B7)&lt;5)),"inadeguate","")&amp;IF((B7)&lt;4,"del tutto insufficienti","")&amp;IF((B7)&gt;=9,"rilevanti","")&amp;IF(AND((B7)&gt;=8,((B7)&lt;9)),"buone di rielaborazione","")</f>
        <v>del tutto insufficienti</v>
      </c>
      <c r="I7" s="14" t="str">
        <f aca="false">IF(AND((B7)&gt;=6,((B7)&lt;7)),"sufficienti","")&amp;IF(AND((B7)&gt;=7,((B7)&lt;8)),"sufficienti ","")&amp;IF(AND((B7)&gt;=5,((B7)&lt;6)),"accettabili","")&amp;IF(AND((B7)&gt;=4,((B7)&lt;5)),"modeste","")&amp;IF((B7)&lt;4,"non adeguate","")&amp;IF((B7)&gt;=9,"notevoli","")&amp;IF(AND((B7)&gt;=8,((B7)&lt;9)),"soddisfacenti","")</f>
        <v>non adeguate</v>
      </c>
      <c r="J7" s="14" t="str">
        <f aca="false">IF(AND((B7)&gt;=6,((B7)&lt;7)),"sostanzialmente ripetitivo","")&amp;IF(AND((B7)&gt;=7,((B7)&lt;8)),"organizzato","")&amp;IF(AND((B7)&gt;=5,((B7)&lt;6)),"mnemonico","")&amp;IF(AND((B7)&gt;=4,((B7)&lt;5)),"mnemonico","")&amp;IF((B7)&lt;4,"disorganizzato","")&amp;IF((B7)&gt;=9,"personalizzato","")&amp;IF(AND((B7)&gt;=8,((B7)&lt;9)),"rielaborativo","")</f>
        <v>disorganizzato</v>
      </c>
      <c r="K7" s="14" t="str">
        <f aca="false">IF(AND((L7)&gt;=0,((L7)&lt;8)),"assidua","")&amp;IF(AND((L7)&gt;=8,((L7)&lt;15)),"regolare","")&amp;IF((L7)&gt;=15,"non regolare","")</f>
        <v>assidua</v>
      </c>
      <c r="L7" s="14"/>
    </row>
    <row r="8" customFormat="false" ht="15" hidden="false" customHeight="false" outlineLevel="0" collapsed="false">
      <c r="B8" s="13"/>
      <c r="C8" s="14" t="str">
        <f aca="false">IF(AND((B8)&gt;=6,((B8)&lt;7)),"accettabile","")&amp;IF(AND((B8)&gt;=7,((B8)&lt;8)),"adeguata","")&amp;IF(AND((B8)&gt;=5,((B8)&lt;6)),"lacunosa","")&amp;IF(AND((B8)&gt;=4,((B8)&lt;5)),"carente","")&amp;IF((B8)&lt;4,"molto scadente","")&amp;IF((B8)&gt;=8,"accurata","")</f>
        <v>molto scadente</v>
      </c>
      <c r="D8" s="14" t="str">
        <f aca="false">IF(AND((B8)&gt;=6,((B8)&lt;7)),"accettabile","")&amp;IF(AND((B8)&gt;=7,((B8)&lt;8)),"sollecita","")&amp;IF(AND((B8)&gt;=5,((B8)&lt;6)),"sporadica","")&amp;IF(AND((B8)&gt;=4,((B8)&lt;5)),"passiva","")&amp;IF((B8)&lt;4,"scarsa","")&amp;IF((B8)&gt;=8,"attiva","")</f>
        <v>scarsa</v>
      </c>
      <c r="E8" s="14" t="str">
        <f aca="false">IF(AND((B8)&gt;=6,((B8)&lt;7)),"progressivo","")&amp;IF(AND((B8)&gt;=7,((B8)&lt;8)),"costante","")&amp;IF(AND((B8)&gt;=5,((B8)&lt;6)),"opportunistico","")&amp;IF(AND((B8)&gt;=4,((B8)&lt;5)),"modesto","")&amp;IF((B8)&lt;4,"inadeguato","")&amp;IF((B8)&gt;=8,"vivo","")</f>
        <v>inadeguato</v>
      </c>
      <c r="F8" s="14" t="str">
        <f aca="false">IF(AND((B8)&gt;=6,((B8)&lt;7)),"adeguato","")&amp;IF(AND((B8)&gt;=7,((B8)&lt;8)),"serio","")&amp;IF(AND((B8)&gt;=5,((B8)&lt;6)),"superficiale","")&amp;IF(AND((B8)&gt;=4,((B8)&lt;5)),"discontinuo","")&amp;IF((B8)&lt;4,"scarso","")&amp;IF((B8)&gt;=9,"consapevole","")&amp;IF(AND((B8)&gt;=8,((B8)&lt;9)),"assiduo","")</f>
        <v>scarso</v>
      </c>
      <c r="G8" s="15" t="str">
        <f aca="false">IF(AND((B8)&gt;=6,((B8)&lt;7)),"complete ma non del tutto approfondite","")&amp;IF(AND((B8)&gt;=7,((B8)&lt;8)),"complete e abbast. approfondite","")&amp;IF(AND((B8)&gt;=5,((B8)&lt;6)),"superficiali","")&amp;IF(AND((B8)&gt;=4,((B8)&lt;5)),"frammentarie","")&amp;IF((B8)&lt;4,"gravemente insufficienti","")&amp;IF((B8)&gt;=9,"complete e rielaborate","")&amp;IF(AND((B8)&gt;=8,((B8)&lt;9)),"complete, approfondite e coordinate","")</f>
        <v>gravemente insufficienti</v>
      </c>
      <c r="H8" s="14" t="str">
        <f aca="false">IF(AND((B8)&gt;=6,((B8)&lt;7)),"sufficienti","")&amp;IF(AND((B8)&gt;=7,((B8)&lt;8)),"buone di sintesi","")&amp;IF(AND((B8)&gt;=5,((B8)&lt;6)),"insufficienti","")&amp;IF(AND((B8)&gt;=4,((B8)&lt;5)),"inadeguate","")&amp;IF((B8)&lt;4,"del tutto insufficienti","")&amp;IF((B8)&gt;=9,"rilevanti","")&amp;IF(AND((B8)&gt;=8,((B8)&lt;9)),"buone di rielaborazione","")</f>
        <v>del tutto insufficienti</v>
      </c>
      <c r="I8" s="14" t="str">
        <f aca="false">IF(AND((B8)&gt;=6,((B8)&lt;7)),"sufficienti","")&amp;IF(AND((B8)&gt;=7,((B8)&lt;8)),"sufficienti ","")&amp;IF(AND((B8)&gt;=5,((B8)&lt;6)),"accettabili","")&amp;IF(AND((B8)&gt;=4,((B8)&lt;5)),"modeste","")&amp;IF((B8)&lt;4,"non adeguate","")&amp;IF((B8)&gt;=9,"notevoli","")&amp;IF(AND((B8)&gt;=8,((B8)&lt;9)),"soddisfacenti","")</f>
        <v>non adeguate</v>
      </c>
      <c r="J8" s="14" t="str">
        <f aca="false">IF(AND((B8)&gt;=6,((B8)&lt;7)),"sostanzialmente ripetitivo","")&amp;IF(AND((B8)&gt;=7,((B8)&lt;8)),"organizzato","")&amp;IF(AND((B8)&gt;=5,((B8)&lt;6)),"mnemonico","")&amp;IF(AND((B8)&gt;=4,((B8)&lt;5)),"mnemonico","")&amp;IF((B8)&lt;4,"disorganizzato","")&amp;IF((B8)&gt;=9,"personalizzato","")&amp;IF(AND((B8)&gt;=8,((B8)&lt;9)),"rielaborativo","")</f>
        <v>disorganizzato</v>
      </c>
      <c r="K8" s="14" t="str">
        <f aca="false">IF(AND((L8)&gt;=0,((L8)&lt;8)),"assidua","")&amp;IF(AND((L8)&gt;=8,((L8)&lt;15)),"regolare","")&amp;IF((L8)&gt;=15,"non regolare","")</f>
        <v>assidua</v>
      </c>
      <c r="L8" s="14"/>
    </row>
    <row r="9" customFormat="false" ht="15" hidden="false" customHeight="false" outlineLevel="0" collapsed="false">
      <c r="B9" s="13"/>
      <c r="C9" s="14" t="str">
        <f aca="false">IF(AND((B9)&gt;=6,((B9)&lt;7)),"accettabile","")&amp;IF(AND((B9)&gt;=7,((B9)&lt;8)),"adeguata","")&amp;IF(AND((B9)&gt;=5,((B9)&lt;6)),"lacunosa","")&amp;IF(AND((B9)&gt;=4,((B9)&lt;5)),"carente","")&amp;IF((B9)&lt;4,"molto scadente","")&amp;IF((B9)&gt;=8,"accurata","")</f>
        <v>molto scadente</v>
      </c>
      <c r="D9" s="14" t="str">
        <f aca="false">IF(AND((B9)&gt;=6,((B9)&lt;7)),"accettabile","")&amp;IF(AND((B9)&gt;=7,((B9)&lt;8)),"sollecita","")&amp;IF(AND((B9)&gt;=5,((B9)&lt;6)),"sporadica","")&amp;IF(AND((B9)&gt;=4,((B9)&lt;5)),"passiva","")&amp;IF((B9)&lt;4,"scarsa","")&amp;IF((B9)&gt;=8,"attiva","")</f>
        <v>scarsa</v>
      </c>
      <c r="E9" s="14" t="str">
        <f aca="false">IF(AND((B9)&gt;=6,((B9)&lt;7)),"progressivo","")&amp;IF(AND((B9)&gt;=7,((B9)&lt;8)),"costante","")&amp;IF(AND((B9)&gt;=5,((B9)&lt;6)),"opportunistico","")&amp;IF(AND((B9)&gt;=4,((B9)&lt;5)),"modesto","")&amp;IF((B9)&lt;4,"inadeguato","")&amp;IF((B9)&gt;=8,"vivo","")</f>
        <v>inadeguato</v>
      </c>
      <c r="F9" s="14" t="str">
        <f aca="false">IF(AND((B9)&gt;=6,((B9)&lt;7)),"adeguato","")&amp;IF(AND((B9)&gt;=7,((B9)&lt;8)),"serio","")&amp;IF(AND((B9)&gt;=5,((B9)&lt;6)),"superficiale","")&amp;IF(AND((B9)&gt;=4,((B9)&lt;5)),"discontinuo","")&amp;IF((B9)&lt;4,"scarso","")&amp;IF((B9)&gt;=9,"consapevole","")&amp;IF(AND((B9)&gt;=8,((B9)&lt;9)),"assiduo","")</f>
        <v>scarso</v>
      </c>
      <c r="G9" s="15" t="str">
        <f aca="false">IF(AND((B9)&gt;=6,((B9)&lt;7)),"complete ma non del tutto approfondite","")&amp;IF(AND((B9)&gt;=7,((B9)&lt;8)),"complete e abbast. approfondite","")&amp;IF(AND((B9)&gt;=5,((B9)&lt;6)),"superficiali","")&amp;IF(AND((B9)&gt;=4,((B9)&lt;5)),"frammentarie","")&amp;IF((B9)&lt;4,"gravemente insufficienti","")&amp;IF((B9)&gt;=9,"complete e rielaborate","")&amp;IF(AND((B9)&gt;=8,((B9)&lt;9)),"complete, approfondite e coordinate","")</f>
        <v>gravemente insufficienti</v>
      </c>
      <c r="H9" s="14" t="str">
        <f aca="false">IF(AND((B9)&gt;=6,((B9)&lt;7)),"sufficienti","")&amp;IF(AND((B9)&gt;=7,((B9)&lt;8)),"buone di sintesi","")&amp;IF(AND((B9)&gt;=5,((B9)&lt;6)),"insufficienti","")&amp;IF(AND((B9)&gt;=4,((B9)&lt;5)),"inadeguate","")&amp;IF((B9)&lt;4,"del tutto insufficienti","")&amp;IF((B9)&gt;=9,"rilevanti","")&amp;IF(AND((B9)&gt;=8,((B9)&lt;9)),"buone di rielaborazione","")</f>
        <v>del tutto insufficienti</v>
      </c>
      <c r="I9" s="14" t="str">
        <f aca="false">IF(AND((B9)&gt;=6,((B9)&lt;7)),"sufficienti","")&amp;IF(AND((B9)&gt;=7,((B9)&lt;8)),"sufficienti ","")&amp;IF(AND((B9)&gt;=5,((B9)&lt;6)),"accettabili","")&amp;IF(AND((B9)&gt;=4,((B9)&lt;5)),"modeste","")&amp;IF((B9)&lt;4,"non adeguate","")&amp;IF((B9)&gt;=9,"notevoli","")&amp;IF(AND((B9)&gt;=8,((B9)&lt;9)),"soddisfacenti","")</f>
        <v>non adeguate</v>
      </c>
      <c r="J9" s="14" t="str">
        <f aca="false">IF(AND((B9)&gt;=6,((B9)&lt;7)),"sostanzialmente ripetitivo","")&amp;IF(AND((B9)&gt;=7,((B9)&lt;8)),"organizzato","")&amp;IF(AND((B9)&gt;=5,((B9)&lt;6)),"mnemonico","")&amp;IF(AND((B9)&gt;=4,((B9)&lt;5)),"mnemonico","")&amp;IF((B9)&lt;4,"disorganizzato","")&amp;IF((B9)&gt;=9,"personalizzato","")&amp;IF(AND((B9)&gt;=8,((B9)&lt;9)),"rielaborativo","")</f>
        <v>disorganizzato</v>
      </c>
      <c r="K9" s="14" t="str">
        <f aca="false">IF(AND((L9)&gt;=0,((L9)&lt;8)),"assidua","")&amp;IF(AND((L9)&gt;=8,((L9)&lt;15)),"regolare","")&amp;IF((L9)&gt;=15,"non regolare","")</f>
        <v>assidua</v>
      </c>
      <c r="L9" s="14"/>
    </row>
    <row r="10" customFormat="false" ht="15" hidden="false" customHeight="false" outlineLevel="0" collapsed="false">
      <c r="B10" s="13"/>
      <c r="C10" s="14" t="str">
        <f aca="false">IF(AND((B10)&gt;=6,((B10)&lt;7)),"accettabile","")&amp;IF(AND((B10)&gt;=7,((B10)&lt;8)),"adeguata","")&amp;IF(AND((B10)&gt;=5,((B10)&lt;6)),"lacunosa","")&amp;IF(AND((B10)&gt;=4,((B10)&lt;5)),"carente","")&amp;IF((B10)&lt;4,"molto scadente","")&amp;IF((B10)&gt;=8,"accurata","")</f>
        <v>molto scadente</v>
      </c>
      <c r="D10" s="14" t="str">
        <f aca="false">IF(AND((B10)&gt;=6,((B10)&lt;7)),"accettabile","")&amp;IF(AND((B10)&gt;=7,((B10)&lt;8)),"sollecita","")&amp;IF(AND((B10)&gt;=5,((B10)&lt;6)),"sporadica","")&amp;IF(AND((B10)&gt;=4,((B10)&lt;5)),"passiva","")&amp;IF((B10)&lt;4,"scarsa","")&amp;IF((B10)&gt;=8,"attiva","")</f>
        <v>scarsa</v>
      </c>
      <c r="E10" s="14" t="str">
        <f aca="false">IF(AND((B10)&gt;=6,((B10)&lt;7)),"progressivo","")&amp;IF(AND((B10)&gt;=7,((B10)&lt;8)),"costante","")&amp;IF(AND((B10)&gt;=5,((B10)&lt;6)),"opportunistico","")&amp;IF(AND((B10)&gt;=4,((B10)&lt;5)),"modesto","")&amp;IF((B10)&lt;4,"inadeguato","")&amp;IF((B10)&gt;=8,"vivo","")</f>
        <v>inadeguato</v>
      </c>
      <c r="F10" s="14" t="str">
        <f aca="false">IF(AND((B10)&gt;=6,((B10)&lt;7)),"adeguato","")&amp;IF(AND((B10)&gt;=7,((B10)&lt;8)),"serio","")&amp;IF(AND((B10)&gt;=5,((B10)&lt;6)),"superficiale","")&amp;IF(AND((B10)&gt;=4,((B10)&lt;5)),"discontinuo","")&amp;IF((B10)&lt;4,"scarso","")&amp;IF((B10)&gt;=9,"consapevole","")&amp;IF(AND((B10)&gt;=8,((B10)&lt;9)),"assiduo","")</f>
        <v>scarso</v>
      </c>
      <c r="G10" s="15" t="str">
        <f aca="false">IF(AND((B10)&gt;=6,((B10)&lt;7)),"complete ma non del tutto approfondite","")&amp;IF(AND((B10)&gt;=7,((B10)&lt;8)),"complete e abbast. approfondite","")&amp;IF(AND((B10)&gt;=5,((B10)&lt;6)),"superficiali","")&amp;IF(AND((B10)&gt;=4,((B10)&lt;5)),"frammentarie","")&amp;IF((B10)&lt;4,"gravemente insufficienti","")&amp;IF((B10)&gt;=9,"complete e rielaborate","")&amp;IF(AND((B10)&gt;=8,((B10)&lt;9)),"complete, approfondite e coordinate","")</f>
        <v>gravemente insufficienti</v>
      </c>
      <c r="H10" s="14" t="str">
        <f aca="false">IF(AND((B10)&gt;=6,((B10)&lt;7)),"sufficienti","")&amp;IF(AND((B10)&gt;=7,((B10)&lt;8)),"buone di sintesi","")&amp;IF(AND((B10)&gt;=5,((B10)&lt;6)),"insufficienti","")&amp;IF(AND((B10)&gt;=4,((B10)&lt;5)),"inadeguate","")&amp;IF((B10)&lt;4,"del tutto insufficienti","")&amp;IF((B10)&gt;=9,"rilevanti","")&amp;IF(AND((B10)&gt;=8,((B10)&lt;9)),"buone di rielaborazione","")</f>
        <v>del tutto insufficienti</v>
      </c>
      <c r="I10" s="14" t="str">
        <f aca="false">IF(AND((B10)&gt;=6,((B10)&lt;7)),"sufficienti","")&amp;IF(AND((B10)&gt;=7,((B10)&lt;8)),"sufficienti ","")&amp;IF(AND((B10)&gt;=5,((B10)&lt;6)),"accettabili","")&amp;IF(AND((B10)&gt;=4,((B10)&lt;5)),"modeste","")&amp;IF((B10)&lt;4,"non adeguate","")&amp;IF((B10)&gt;=9,"notevoli","")&amp;IF(AND((B10)&gt;=8,((B10)&lt;9)),"soddisfacenti","")</f>
        <v>non adeguate</v>
      </c>
      <c r="J10" s="14" t="str">
        <f aca="false">IF(AND((B10)&gt;=6,((B10)&lt;7)),"sostanzialmente ripetitivo","")&amp;IF(AND((B10)&gt;=7,((B10)&lt;8)),"organizzato","")&amp;IF(AND((B10)&gt;=5,((B10)&lt;6)),"mnemonico","")&amp;IF(AND((B10)&gt;=4,((B10)&lt;5)),"mnemonico","")&amp;IF((B10)&lt;4,"disorganizzato","")&amp;IF((B10)&gt;=9,"personalizzato","")&amp;IF(AND((B10)&gt;=8,((B10)&lt;9)),"rielaborativo","")</f>
        <v>disorganizzato</v>
      </c>
      <c r="K10" s="14" t="str">
        <f aca="false">IF(AND((L10)&gt;=0,((L10)&lt;8)),"assidua","")&amp;IF(AND((L10)&gt;=8,((L10)&lt;15)),"regolare","")&amp;IF((L10)&gt;=15,"non regolare","")</f>
        <v>assidua</v>
      </c>
      <c r="L10" s="14"/>
    </row>
    <row r="11" customFormat="false" ht="15" hidden="false" customHeight="false" outlineLevel="0" collapsed="false">
      <c r="B11" s="13"/>
      <c r="C11" s="14" t="str">
        <f aca="false">IF(AND((B11)&gt;=6,((B11)&lt;7)),"accettabile","")&amp;IF(AND((B11)&gt;=7,((B11)&lt;8)),"adeguata","")&amp;IF(AND((B11)&gt;=5,((B11)&lt;6)),"lacunosa","")&amp;IF(AND((B11)&gt;=4,((B11)&lt;5)),"carente","")&amp;IF((B11)&lt;4,"molto scadente","")&amp;IF((B11)&gt;=8,"accurata","")</f>
        <v>molto scadente</v>
      </c>
      <c r="D11" s="14" t="str">
        <f aca="false">IF(AND((B11)&gt;=6,((B11)&lt;7)),"accettabile","")&amp;IF(AND((B11)&gt;=7,((B11)&lt;8)),"sollecita","")&amp;IF(AND((B11)&gt;=5,((B11)&lt;6)),"sporadica","")&amp;IF(AND((B11)&gt;=4,((B11)&lt;5)),"passiva","")&amp;IF((B11)&lt;4,"scarsa","")&amp;IF((B11)&gt;=8,"attiva","")</f>
        <v>scarsa</v>
      </c>
      <c r="E11" s="14" t="str">
        <f aca="false">IF(AND((B11)&gt;=6,((B11)&lt;7)),"progressivo","")&amp;IF(AND((B11)&gt;=7,((B11)&lt;8)),"costante","")&amp;IF(AND((B11)&gt;=5,((B11)&lt;6)),"opportunistico","")&amp;IF(AND((B11)&gt;=4,((B11)&lt;5)),"modesto","")&amp;IF((B11)&lt;4,"inadeguato","")&amp;IF((B11)&gt;=8,"vivo","")</f>
        <v>inadeguato</v>
      </c>
      <c r="F11" s="14" t="str">
        <f aca="false">IF(AND((B11)&gt;=6,((B11)&lt;7)),"adeguato","")&amp;IF(AND((B11)&gt;=7,((B11)&lt;8)),"serio","")&amp;IF(AND((B11)&gt;=5,((B11)&lt;6)),"superficiale","")&amp;IF(AND((B11)&gt;=4,((B11)&lt;5)),"discontinuo","")&amp;IF((B11)&lt;4,"scarso","")&amp;IF((B11)&gt;=9,"consapevole","")&amp;IF(AND((B11)&gt;=8,((B11)&lt;9)),"assiduo","")</f>
        <v>scarso</v>
      </c>
      <c r="G11" s="15" t="str">
        <f aca="false">IF(AND((B11)&gt;=6,((B11)&lt;7)),"complete ma non del tutto approfondite","")&amp;IF(AND((B11)&gt;=7,((B11)&lt;8)),"complete e abbast. approfondite","")&amp;IF(AND((B11)&gt;=5,((B11)&lt;6)),"superficiali","")&amp;IF(AND((B11)&gt;=4,((B11)&lt;5)),"frammentarie","")&amp;IF((B11)&lt;4,"gravemente insufficienti","")&amp;IF((B11)&gt;=9,"complete e rielaborate","")&amp;IF(AND((B11)&gt;=8,((B11)&lt;9)),"complete, approfondite e coordinate","")</f>
        <v>gravemente insufficienti</v>
      </c>
      <c r="H11" s="14" t="str">
        <f aca="false">IF(AND((B11)&gt;=6,((B11)&lt;7)),"sufficienti","")&amp;IF(AND((B11)&gt;=7,((B11)&lt;8)),"buone di sintesi","")&amp;IF(AND((B11)&gt;=5,((B11)&lt;6)),"insufficienti","")&amp;IF(AND((B11)&gt;=4,((B11)&lt;5)),"inadeguate","")&amp;IF((B11)&lt;4,"del tutto insufficienti","")&amp;IF((B11)&gt;=9,"rilevanti","")&amp;IF(AND((B11)&gt;=8,((B11)&lt;9)),"buone di rielaborazione","")</f>
        <v>del tutto insufficienti</v>
      </c>
      <c r="I11" s="14" t="str">
        <f aca="false">IF(AND((B11)&gt;=6,((B11)&lt;7)),"sufficienti","")&amp;IF(AND((B11)&gt;=7,((B11)&lt;8)),"sufficienti ","")&amp;IF(AND((B11)&gt;=5,((B11)&lt;6)),"accettabili","")&amp;IF(AND((B11)&gt;=4,((B11)&lt;5)),"modeste","")&amp;IF((B11)&lt;4,"non adeguate","")&amp;IF((B11)&gt;=9,"notevoli","")&amp;IF(AND((B11)&gt;=8,((B11)&lt;9)),"soddisfacenti","")</f>
        <v>non adeguate</v>
      </c>
      <c r="J11" s="14" t="str">
        <f aca="false">IF(AND((B11)&gt;=6,((B11)&lt;7)),"sostanzialmente ripetitivo","")&amp;IF(AND((B11)&gt;=7,((B11)&lt;8)),"organizzato","")&amp;IF(AND((B11)&gt;=5,((B11)&lt;6)),"mnemonico","")&amp;IF(AND((B11)&gt;=4,((B11)&lt;5)),"mnemonico","")&amp;IF((B11)&lt;4,"disorganizzato","")&amp;IF((B11)&gt;=9,"personalizzato","")&amp;IF(AND((B11)&gt;=8,((B11)&lt;9)),"rielaborativo","")</f>
        <v>disorganizzato</v>
      </c>
      <c r="K11" s="14" t="str">
        <f aca="false">IF(AND((L11)&gt;=0,((L11)&lt;8)),"assidua","")&amp;IF(AND((L11)&gt;=8,((L11)&lt;15)),"regolare","")&amp;IF((L11)&gt;=15,"non regolare","")</f>
        <v>assidua</v>
      </c>
      <c r="L11" s="14"/>
    </row>
    <row r="12" customFormat="false" ht="15" hidden="false" customHeight="false" outlineLevel="0" collapsed="false">
      <c r="B12" s="13"/>
      <c r="C12" s="14" t="str">
        <f aca="false">IF(AND((B12)&gt;=6,((B12)&lt;7)),"accettabile","")&amp;IF(AND((B12)&gt;=7,((B12)&lt;8)),"adeguata","")&amp;IF(AND((B12)&gt;=5,((B12)&lt;6)),"lacunosa","")&amp;IF(AND((B12)&gt;=4,((B12)&lt;5)),"carente","")&amp;IF((B12)&lt;4,"molto scadente","")&amp;IF((B12)&gt;=8,"accurata","")</f>
        <v>molto scadente</v>
      </c>
      <c r="D12" s="14" t="str">
        <f aca="false">IF(AND((B12)&gt;=6,((B12)&lt;7)),"accettabile","")&amp;IF(AND((B12)&gt;=7,((B12)&lt;8)),"sollecita","")&amp;IF(AND((B12)&gt;=5,((B12)&lt;6)),"sporadica","")&amp;IF(AND((B12)&gt;=4,((B12)&lt;5)),"passiva","")&amp;IF((B12)&lt;4,"scarsa","")&amp;IF((B12)&gt;=8,"attiva","")</f>
        <v>scarsa</v>
      </c>
      <c r="E12" s="14" t="str">
        <f aca="false">IF(AND((B12)&gt;=6,((B12)&lt;7)),"progressivo","")&amp;IF(AND((B12)&gt;=7,((B12)&lt;8)),"costante","")&amp;IF(AND((B12)&gt;=5,((B12)&lt;6)),"opportunistico","")&amp;IF(AND((B12)&gt;=4,((B12)&lt;5)),"modesto","")&amp;IF((B12)&lt;4,"inadeguato","")&amp;IF((B12)&gt;=8,"vivo","")</f>
        <v>inadeguato</v>
      </c>
      <c r="F12" s="14" t="str">
        <f aca="false">IF(AND((B12)&gt;=6,((B12)&lt;7)),"adeguato","")&amp;IF(AND((B12)&gt;=7,((B12)&lt;8)),"serio","")&amp;IF(AND((B12)&gt;=5,((B12)&lt;6)),"superficiale","")&amp;IF(AND((B12)&gt;=4,((B12)&lt;5)),"discontinuo","")&amp;IF((B12)&lt;4,"scarso","")&amp;IF((B12)&gt;=9,"consapevole","")&amp;IF(AND((B12)&gt;=8,((B12)&lt;9)),"assiduo","")</f>
        <v>scarso</v>
      </c>
      <c r="G12" s="15" t="str">
        <f aca="false">IF(AND((B12)&gt;=6,((B12)&lt;7)),"complete ma non del tutto approfondite","")&amp;IF(AND((B12)&gt;=7,((B12)&lt;8)),"complete e abbast. approfondite","")&amp;IF(AND((B12)&gt;=5,((B12)&lt;6)),"superficiali","")&amp;IF(AND((B12)&gt;=4,((B12)&lt;5)),"frammentarie","")&amp;IF((B12)&lt;4,"gravemente insufficienti","")&amp;IF((B12)&gt;=9,"complete e rielaborate","")&amp;IF(AND((B12)&gt;=8,((B12)&lt;9)),"complete, approfondite e coordinate","")</f>
        <v>gravemente insufficienti</v>
      </c>
      <c r="H12" s="14" t="str">
        <f aca="false">IF(AND((B12)&gt;=6,((B12)&lt;7)),"sufficienti","")&amp;IF(AND((B12)&gt;=7,((B12)&lt;8)),"buone di sintesi","")&amp;IF(AND((B12)&gt;=5,((B12)&lt;6)),"insufficienti","")&amp;IF(AND((B12)&gt;=4,((B12)&lt;5)),"inadeguate","")&amp;IF((B12)&lt;4,"del tutto insufficienti","")&amp;IF((B12)&gt;=9,"rilevanti","")&amp;IF(AND((B12)&gt;=8,((B12)&lt;9)),"buone di rielaborazione","")</f>
        <v>del tutto insufficienti</v>
      </c>
      <c r="I12" s="14" t="str">
        <f aca="false">IF(AND((B12)&gt;=6,((B12)&lt;7)),"sufficienti","")&amp;IF(AND((B12)&gt;=7,((B12)&lt;8)),"sufficienti ","")&amp;IF(AND((B12)&gt;=5,((B12)&lt;6)),"accettabili","")&amp;IF(AND((B12)&gt;=4,((B12)&lt;5)),"modeste","")&amp;IF((B12)&lt;4,"non adeguate","")&amp;IF((B12)&gt;=9,"notevoli","")&amp;IF(AND((B12)&gt;=8,((B12)&lt;9)),"soddisfacenti","")</f>
        <v>non adeguate</v>
      </c>
      <c r="J12" s="14" t="str">
        <f aca="false">IF(AND((B12)&gt;=6,((B12)&lt;7)),"sostanzialmente ripetitivo","")&amp;IF(AND((B12)&gt;=7,((B12)&lt;8)),"organizzato","")&amp;IF(AND((B12)&gt;=5,((B12)&lt;6)),"mnemonico","")&amp;IF(AND((B12)&gt;=4,((B12)&lt;5)),"mnemonico","")&amp;IF((B12)&lt;4,"disorganizzato","")&amp;IF((B12)&gt;=9,"personalizzato","")&amp;IF(AND((B12)&gt;=8,((B12)&lt;9)),"rielaborativo","")</f>
        <v>disorganizzato</v>
      </c>
      <c r="K12" s="14" t="str">
        <f aca="false">IF(AND((L12)&gt;=0,((L12)&lt;8)),"assidua","")&amp;IF(AND((L12)&gt;=8,((L12)&lt;15)),"regolare","")&amp;IF((L12)&gt;=15,"non regolare","")</f>
        <v>assidua</v>
      </c>
      <c r="L12" s="14"/>
    </row>
    <row r="13" customFormat="false" ht="15" hidden="false" customHeight="false" outlineLevel="0" collapsed="false">
      <c r="B13" s="14"/>
      <c r="C13" s="14" t="str">
        <f aca="false">IF(AND((B13)&gt;=6,((B13)&lt;7)),"accettabile","")&amp;IF(AND((B13)&gt;=7,((B13)&lt;8)),"adeguata","")&amp;IF(AND((B13)&gt;=5,((B13)&lt;6)),"lacunosa","")&amp;IF(AND((B13)&gt;=4,((B13)&lt;5)),"carente","")&amp;IF((B13)&lt;4,"molto scadente","")&amp;IF((B13)&gt;=8,"accurata","")</f>
        <v>molto scadente</v>
      </c>
      <c r="D13" s="14" t="str">
        <f aca="false">IF(AND((B13)&gt;=6,((B13)&lt;7)),"accettabile","")&amp;IF(AND((B13)&gt;=7,((B13)&lt;8)),"sollecita","")&amp;IF(AND((B13)&gt;=5,((B13)&lt;6)),"sporadica","")&amp;IF(AND((B13)&gt;=4,((B13)&lt;5)),"passiva","")&amp;IF((B13)&lt;4,"scarsa","")&amp;IF((B13)&gt;=8,"attiva","")</f>
        <v>scarsa</v>
      </c>
      <c r="E13" s="14" t="str">
        <f aca="false">IF(AND((B13)&gt;=6,((B13)&lt;7)),"progressivo","")&amp;IF(AND((B13)&gt;=7,((B13)&lt;8)),"costante","")&amp;IF(AND((B13)&gt;=5,((B13)&lt;6)),"opportunistico","")&amp;IF(AND((B13)&gt;=4,((B13)&lt;5)),"modesto","")&amp;IF((B13)&lt;4,"inadeguato","")&amp;IF((B13)&gt;=8,"vivo","")</f>
        <v>inadeguato</v>
      </c>
      <c r="F13" s="14" t="str">
        <f aca="false">IF(AND((B13)&gt;=6,((B13)&lt;7)),"adeguato","")&amp;IF(AND((B13)&gt;=7,((B13)&lt;8)),"serio","")&amp;IF(AND((B13)&gt;=5,((B13)&lt;6)),"superficiale","")&amp;IF(AND((B13)&gt;=4,((B13)&lt;5)),"discontinuo","")&amp;IF((B13)&lt;4,"scarso","")&amp;IF((B13)&gt;=9,"consapevole","")&amp;IF(AND((B13)&gt;=8,((B13)&lt;9)),"assiduo","")</f>
        <v>scarso</v>
      </c>
      <c r="G13" s="15" t="str">
        <f aca="false">IF(AND((B13)&gt;=6,((B13)&lt;7)),"complete ma non del tutto approfondite","")&amp;IF(AND((B13)&gt;=7,((B13)&lt;8)),"complete e abbast. approfondite","")&amp;IF(AND((B13)&gt;=5,((B13)&lt;6)),"superficiali","")&amp;IF(AND((B13)&gt;=4,((B13)&lt;5)),"frammentarie","")&amp;IF((B13)&lt;4,"gravemente insufficienti","")&amp;IF((B13)&gt;=9,"complete e rielaborate","")&amp;IF(AND((B13)&gt;=8,((B13)&lt;9)),"complete, approfondite e coordinate","")</f>
        <v>gravemente insufficienti</v>
      </c>
      <c r="H13" s="14" t="str">
        <f aca="false">IF(AND((B13)&gt;=6,((B13)&lt;7)),"sufficienti","")&amp;IF(AND((B13)&gt;=7,((B13)&lt;8)),"buone di sintesi","")&amp;IF(AND((B13)&gt;=5,((B13)&lt;6)),"insufficienti","")&amp;IF(AND((B13)&gt;=4,((B13)&lt;5)),"inadeguate","")&amp;IF((B13)&lt;4,"del tutto insufficienti","")&amp;IF((B13)&gt;=9,"rilevanti","")&amp;IF(AND((B13)&gt;=8,((B13)&lt;9)),"buone di rielaborazione","")</f>
        <v>del tutto insufficienti</v>
      </c>
      <c r="I13" s="14" t="str">
        <f aca="false">IF(AND((B13)&gt;=6,((B13)&lt;7)),"sufficienti","")&amp;IF(AND((B13)&gt;=7,((B13)&lt;8)),"sufficienti ","")&amp;IF(AND((B13)&gt;=5,((B13)&lt;6)),"accettabili","")&amp;IF(AND((B13)&gt;=4,((B13)&lt;5)),"modeste","")&amp;IF((B13)&lt;4,"non adeguate","")&amp;IF((B13)&gt;=9,"notevoli","")&amp;IF(AND((B13)&gt;=8,((B13)&lt;9)),"soddisfacenti","")</f>
        <v>non adeguate</v>
      </c>
      <c r="J13" s="14" t="str">
        <f aca="false">IF(AND((B13)&gt;=6,((B13)&lt;7)),"sostanzialmente ripetitivo","")&amp;IF(AND((B13)&gt;=7,((B13)&lt;8)),"organizzato","")&amp;IF(AND((B13)&gt;=5,((B13)&lt;6)),"mnemonico","")&amp;IF(AND((B13)&gt;=4,((B13)&lt;5)),"mnemonico","")&amp;IF((B13)&lt;4,"disorganizzato","")&amp;IF((B13)&gt;=9,"personalizzato","")&amp;IF(AND((B13)&gt;=8,((B13)&lt;9)),"rielaborativo","")</f>
        <v>disorganizzato</v>
      </c>
      <c r="K13" s="14" t="str">
        <f aca="false">IF(AND((L13)&gt;=0,((L13)&lt;8)),"assidua","")&amp;IF(AND((L13)&gt;=8,((L13)&lt;15)),"regolare","")&amp;IF((L13)&gt;=15,"non regolare","")</f>
        <v>assidua</v>
      </c>
      <c r="L13" s="14"/>
    </row>
    <row r="14" customFormat="false" ht="15" hidden="false" customHeight="false" outlineLevel="0" collapsed="false">
      <c r="B14" s="14"/>
      <c r="C14" s="14" t="str">
        <f aca="false">IF(AND((B14)&gt;=6,((B14)&lt;7)),"accettabile","")&amp;IF(AND((B14)&gt;=7,((B14)&lt;8)),"adeguata","")&amp;IF(AND((B14)&gt;=5,((B14)&lt;6)),"lacunosa","")&amp;IF(AND((B14)&gt;=4,((B14)&lt;5)),"carente","")&amp;IF((B14)&lt;4,"molto scadente","")&amp;IF((B14)&gt;=8,"accurata","")</f>
        <v>molto scadente</v>
      </c>
      <c r="D14" s="14" t="str">
        <f aca="false">IF(AND((B14)&gt;=6,((B14)&lt;7)),"accettabile","")&amp;IF(AND((B14)&gt;=7,((B14)&lt;8)),"sollecita","")&amp;IF(AND((B14)&gt;=5,((B14)&lt;6)),"sporadica","")&amp;IF(AND((B14)&gt;=4,((B14)&lt;5)),"passiva","")&amp;IF((B14)&lt;4,"scarsa","")&amp;IF((B14)&gt;=8,"attiva","")</f>
        <v>scarsa</v>
      </c>
      <c r="E14" s="14" t="str">
        <f aca="false">IF(AND((B14)&gt;=6,((B14)&lt;7)),"progressivo","")&amp;IF(AND((B14)&gt;=7,((B14)&lt;8)),"costante","")&amp;IF(AND((B14)&gt;=5,((B14)&lt;6)),"opportunistico","")&amp;IF(AND((B14)&gt;=4,((B14)&lt;5)),"modesto","")&amp;IF((B14)&lt;4,"inadeguato","")&amp;IF((B14)&gt;=8,"vivo","")</f>
        <v>inadeguato</v>
      </c>
      <c r="F14" s="14" t="str">
        <f aca="false">IF(AND((B14)&gt;=6,((B14)&lt;7)),"adeguato","")&amp;IF(AND((B14)&gt;=7,((B14)&lt;8)),"serio","")&amp;IF(AND((B14)&gt;=5,((B14)&lt;6)),"superficiale","")&amp;IF(AND((B14)&gt;=4,((B14)&lt;5)),"discontinuo","")&amp;IF((B14)&lt;4,"scarso","")&amp;IF((B14)&gt;=9,"consapevole","")&amp;IF(AND((B14)&gt;=8,((B14)&lt;9)),"assiduo","")</f>
        <v>scarso</v>
      </c>
      <c r="G14" s="15" t="str">
        <f aca="false">IF(AND((B14)&gt;=6,((B14)&lt;7)),"complete ma non del tutto approfondite","")&amp;IF(AND((B14)&gt;=7,((B14)&lt;8)),"complete e abbast. approfondite","")&amp;IF(AND((B14)&gt;=5,((B14)&lt;6)),"superficiali","")&amp;IF(AND((B14)&gt;=4,((B14)&lt;5)),"frammentarie","")&amp;IF((B14)&lt;4,"gravemente insufficienti","")&amp;IF((B14)&gt;=9,"complete e rielaborate","")&amp;IF(AND((B14)&gt;=8,((B14)&lt;9)),"complete, approfondite e coordinate","")</f>
        <v>gravemente insufficienti</v>
      </c>
      <c r="H14" s="14" t="str">
        <f aca="false">IF(AND((B14)&gt;=6,((B14)&lt;7)),"sufficienti","")&amp;IF(AND((B14)&gt;=7,((B14)&lt;8)),"buone di sintesi","")&amp;IF(AND((B14)&gt;=5,((B14)&lt;6)),"insufficienti","")&amp;IF(AND((B14)&gt;=4,((B14)&lt;5)),"inadeguate","")&amp;IF((B14)&lt;4,"del tutto insufficienti","")&amp;IF((B14)&gt;=9,"rilevanti","")&amp;IF(AND((B14)&gt;=8,((B14)&lt;9)),"buone di rielaborazione","")</f>
        <v>del tutto insufficienti</v>
      </c>
      <c r="I14" s="14" t="str">
        <f aca="false">IF(AND((B14)&gt;=6,((B14)&lt;7)),"sufficienti","")&amp;IF(AND((B14)&gt;=7,((B14)&lt;8)),"sufficienti ","")&amp;IF(AND((B14)&gt;=5,((B14)&lt;6)),"accettabili","")&amp;IF(AND((B14)&gt;=4,((B14)&lt;5)),"modeste","")&amp;IF((B14)&lt;4,"non adeguate","")&amp;IF((B14)&gt;=9,"notevoli","")&amp;IF(AND((B14)&gt;=8,((B14)&lt;9)),"soddisfacenti","")</f>
        <v>non adeguate</v>
      </c>
      <c r="J14" s="14" t="str">
        <f aca="false">IF(AND((B14)&gt;=6,((B14)&lt;7)),"sostanzialmente ripetitivo","")&amp;IF(AND((B14)&gt;=7,((B14)&lt;8)),"organizzato","")&amp;IF(AND((B14)&gt;=5,((B14)&lt;6)),"mnemonico","")&amp;IF(AND((B14)&gt;=4,((B14)&lt;5)),"mnemonico","")&amp;IF((B14)&lt;4,"disorganizzato","")&amp;IF((B14)&gt;=9,"personalizzato","")&amp;IF(AND((B14)&gt;=8,((B14)&lt;9)),"rielaborativo","")</f>
        <v>disorganizzato</v>
      </c>
      <c r="K14" s="14" t="str">
        <f aca="false">IF(AND((L14)&gt;=0,((L14)&lt;8)),"assidua","")&amp;IF(AND((L14)&gt;=8,((L14)&lt;15)),"regolare","")&amp;IF((L14)&gt;=15,"non regolare","")</f>
        <v>assidua</v>
      </c>
      <c r="L14" s="14"/>
    </row>
    <row r="15" customFormat="false" ht="15" hidden="false" customHeight="false" outlineLevel="0" collapsed="false">
      <c r="B15" s="14"/>
      <c r="C15" s="14" t="str">
        <f aca="false">IF(AND((B15)&gt;=6,((B15)&lt;7)),"accettabile","")&amp;IF(AND((B15)&gt;=7,((B15)&lt;8)),"adeguata","")&amp;IF(AND((B15)&gt;=5,((B15)&lt;6)),"lacunosa","")&amp;IF(AND((B15)&gt;=4,((B15)&lt;5)),"carente","")&amp;IF((B15)&lt;4,"molto scadente","")&amp;IF((B15)&gt;=8,"accurata","")</f>
        <v>molto scadente</v>
      </c>
      <c r="D15" s="14" t="str">
        <f aca="false">IF(AND((B15)&gt;=6,((B15)&lt;7)),"accettabile","")&amp;IF(AND((B15)&gt;=7,((B15)&lt;8)),"sollecita","")&amp;IF(AND((B15)&gt;=5,((B15)&lt;6)),"sporadica","")&amp;IF(AND((B15)&gt;=4,((B15)&lt;5)),"passiva","")&amp;IF((B15)&lt;4,"scarsa","")&amp;IF((B15)&gt;=8,"attiva","")</f>
        <v>scarsa</v>
      </c>
      <c r="E15" s="14" t="str">
        <f aca="false">IF(AND((B15)&gt;=6,((B15)&lt;7)),"progressivo","")&amp;IF(AND((B15)&gt;=7,((B15)&lt;8)),"costante","")&amp;IF(AND((B15)&gt;=5,((B15)&lt;6)),"opportunistico","")&amp;IF(AND((B15)&gt;=4,((B15)&lt;5)),"modesto","")&amp;IF((B15)&lt;4,"inadeguato","")&amp;IF((B15)&gt;=8,"vivo","")</f>
        <v>inadeguato</v>
      </c>
      <c r="F15" s="14" t="str">
        <f aca="false">IF(AND((B15)&gt;=6,((B15)&lt;7)),"adeguato","")&amp;IF(AND((B15)&gt;=7,((B15)&lt;8)),"serio","")&amp;IF(AND((B15)&gt;=5,((B15)&lt;6)),"superficiale","")&amp;IF(AND((B15)&gt;=4,((B15)&lt;5)),"discontinuo","")&amp;IF((B15)&lt;4,"scarso","")&amp;IF((B15)&gt;=9,"consapevole","")&amp;IF(AND((B15)&gt;=8,((B15)&lt;9)),"assiduo","")</f>
        <v>scarso</v>
      </c>
      <c r="G15" s="15" t="str">
        <f aca="false">IF(AND((B15)&gt;=6,((B15)&lt;7)),"complete ma non del tutto approfondite","")&amp;IF(AND((B15)&gt;=7,((B15)&lt;8)),"complete e abbast. approfondite","")&amp;IF(AND((B15)&gt;=5,((B15)&lt;6)),"superficiali","")&amp;IF(AND((B15)&gt;=4,((B15)&lt;5)),"frammentarie","")&amp;IF((B15)&lt;4,"gravemente insufficienti","")&amp;IF((B15)&gt;=9,"complete e rielaborate","")&amp;IF(AND((B15)&gt;=8,((B15)&lt;9)),"complete, approfondite e coordinate","")</f>
        <v>gravemente insufficienti</v>
      </c>
      <c r="H15" s="14" t="str">
        <f aca="false">IF(AND((B15)&gt;=6,((B15)&lt;7)),"sufficienti","")&amp;IF(AND((B15)&gt;=7,((B15)&lt;8)),"buone di sintesi","")&amp;IF(AND((B15)&gt;=5,((B15)&lt;6)),"insufficienti","")&amp;IF(AND((B15)&gt;=4,((B15)&lt;5)),"inadeguate","")&amp;IF((B15)&lt;4,"del tutto insufficienti","")&amp;IF((B15)&gt;=9,"rilevanti","")&amp;IF(AND((B15)&gt;=8,((B15)&lt;9)),"buone di rielaborazione","")</f>
        <v>del tutto insufficienti</v>
      </c>
      <c r="I15" s="14" t="str">
        <f aca="false">IF(AND((B15)&gt;=6,((B15)&lt;7)),"sufficienti","")&amp;IF(AND((B15)&gt;=7,((B15)&lt;8)),"sufficienti ","")&amp;IF(AND((B15)&gt;=5,((B15)&lt;6)),"accettabili","")&amp;IF(AND((B15)&gt;=4,((B15)&lt;5)),"modeste","")&amp;IF((B15)&lt;4,"non adeguate","")&amp;IF((B15)&gt;=9,"notevoli","")&amp;IF(AND((B15)&gt;=8,((B15)&lt;9)),"soddisfacenti","")</f>
        <v>non adeguate</v>
      </c>
      <c r="J15" s="14" t="str">
        <f aca="false">IF(AND((B15)&gt;=6,((B15)&lt;7)),"sostanzialmente ripetitivo","")&amp;IF(AND((B15)&gt;=7,((B15)&lt;8)),"organizzato","")&amp;IF(AND((B15)&gt;=5,((B15)&lt;6)),"mnemonico","")&amp;IF(AND((B15)&gt;=4,((B15)&lt;5)),"mnemonico","")&amp;IF((B15)&lt;4,"disorganizzato","")&amp;IF((B15)&gt;=9,"personalizzato","")&amp;IF(AND((B15)&gt;=8,((B15)&lt;9)),"rielaborativo","")</f>
        <v>disorganizzato</v>
      </c>
      <c r="K15" s="14" t="str">
        <f aca="false">IF(AND((L15)&gt;=0,((L15)&lt;8)),"assidua","")&amp;IF(AND((L15)&gt;=8,((L15)&lt;15)),"regolare","")&amp;IF((L15)&gt;=15,"non regolare","")</f>
        <v>assidua</v>
      </c>
      <c r="L15" s="14"/>
    </row>
    <row r="16" customFormat="false" ht="15" hidden="false" customHeight="false" outlineLevel="0" collapsed="false">
      <c r="B16" s="14"/>
      <c r="C16" s="14" t="str">
        <f aca="false">IF(AND((B16)&gt;=6,((B16)&lt;7)),"accettabile","")&amp;IF(AND((B16)&gt;=7,((B16)&lt;8)),"adeguata","")&amp;IF(AND((B16)&gt;=5,((B16)&lt;6)),"lacunosa","")&amp;IF(AND((B16)&gt;=4,((B16)&lt;5)),"carente","")&amp;IF((B16)&lt;4,"molto scadente","")&amp;IF((B16)&gt;=8,"accurata","")</f>
        <v>molto scadente</v>
      </c>
      <c r="D16" s="14" t="str">
        <f aca="false">IF(AND((B16)&gt;=6,((B16)&lt;7)),"accettabile","")&amp;IF(AND((B16)&gt;=7,((B16)&lt;8)),"sollecita","")&amp;IF(AND((B16)&gt;=5,((B16)&lt;6)),"sporadica","")&amp;IF(AND((B16)&gt;=4,((B16)&lt;5)),"passiva","")&amp;IF((B16)&lt;4,"scarsa","")&amp;IF((B16)&gt;=8,"attiva","")</f>
        <v>scarsa</v>
      </c>
      <c r="E16" s="14" t="str">
        <f aca="false">IF(AND((B16)&gt;=6,((B16)&lt;7)),"progressivo","")&amp;IF(AND((B16)&gt;=7,((B16)&lt;8)),"costante","")&amp;IF(AND((B16)&gt;=5,((B16)&lt;6)),"opportunistico","")&amp;IF(AND((B16)&gt;=4,((B16)&lt;5)),"modesto","")&amp;IF((B16)&lt;4,"inadeguato","")&amp;IF((B16)&gt;=8,"vivo","")</f>
        <v>inadeguato</v>
      </c>
      <c r="F16" s="14" t="str">
        <f aca="false">IF(AND((B16)&gt;=6,((B16)&lt;7)),"adeguato","")&amp;IF(AND((B16)&gt;=7,((B16)&lt;8)),"serio","")&amp;IF(AND((B16)&gt;=5,((B16)&lt;6)),"superficiale","")&amp;IF(AND((B16)&gt;=4,((B16)&lt;5)),"discontinuo","")&amp;IF((B16)&lt;4,"scarso","")&amp;IF((B16)&gt;=9,"consapevole","")&amp;IF(AND((B16)&gt;=8,((B16)&lt;9)),"assiduo","")</f>
        <v>scarso</v>
      </c>
      <c r="G16" s="15" t="str">
        <f aca="false">IF(AND((B16)&gt;=6,((B16)&lt;7)),"complete ma non del tutto approfondite","")&amp;IF(AND((B16)&gt;=7,((B16)&lt;8)),"complete e abbast. approfondite","")&amp;IF(AND((B16)&gt;=5,((B16)&lt;6)),"superficiali","")&amp;IF(AND((B16)&gt;=4,((B16)&lt;5)),"frammentarie","")&amp;IF((B16)&lt;4,"gravemente insufficienti","")&amp;IF((B16)&gt;=9,"complete e rielaborate","")&amp;IF(AND((B16)&gt;=8,((B16)&lt;9)),"complete, approfondite e coordinate","")</f>
        <v>gravemente insufficienti</v>
      </c>
      <c r="H16" s="14" t="str">
        <f aca="false">IF(AND((B16)&gt;=6,((B16)&lt;7)),"sufficienti","")&amp;IF(AND((B16)&gt;=7,((B16)&lt;8)),"buone di sintesi","")&amp;IF(AND((B16)&gt;=5,((B16)&lt;6)),"insufficienti","")&amp;IF(AND((B16)&gt;=4,((B16)&lt;5)),"inadeguate","")&amp;IF((B16)&lt;4,"del tutto insufficienti","")&amp;IF((B16)&gt;=9,"rilevanti","")&amp;IF(AND((B16)&gt;=8,((B16)&lt;9)),"buone di rielaborazione","")</f>
        <v>del tutto insufficienti</v>
      </c>
      <c r="I16" s="14" t="str">
        <f aca="false">IF(AND((B16)&gt;=6,((B16)&lt;7)),"sufficienti","")&amp;IF(AND((B16)&gt;=7,((B16)&lt;8)),"sufficienti ","")&amp;IF(AND((B16)&gt;=5,((B16)&lt;6)),"accettabili","")&amp;IF(AND((B16)&gt;=4,((B16)&lt;5)),"modeste","")&amp;IF((B16)&lt;4,"non adeguate","")&amp;IF((B16)&gt;=9,"notevoli","")&amp;IF(AND((B16)&gt;=8,((B16)&lt;9)),"soddisfacenti","")</f>
        <v>non adeguate</v>
      </c>
      <c r="J16" s="14" t="str">
        <f aca="false">IF(AND((B16)&gt;=6,((B16)&lt;7)),"sostanzialmente ripetitivo","")&amp;IF(AND((B16)&gt;=7,((B16)&lt;8)),"organizzato","")&amp;IF(AND((B16)&gt;=5,((B16)&lt;6)),"mnemonico","")&amp;IF(AND((B16)&gt;=4,((B16)&lt;5)),"mnemonico","")&amp;IF((B16)&lt;4,"disorganizzato","")&amp;IF((B16)&gt;=9,"personalizzato","")&amp;IF(AND((B16)&gt;=8,((B16)&lt;9)),"rielaborativo","")</f>
        <v>disorganizzato</v>
      </c>
      <c r="K16" s="14" t="str">
        <f aca="false">IF(AND((L16)&gt;=0,((L16)&lt;8)),"assidua","")&amp;IF(AND((L16)&gt;=8,((L16)&lt;15)),"regolare","")&amp;IF((L16)&gt;=15,"non regolare","")</f>
        <v>assidua</v>
      </c>
      <c r="L16" s="14"/>
    </row>
    <row r="17" customFormat="false" ht="15" hidden="false" customHeight="false" outlineLevel="0" collapsed="false">
      <c r="B17" s="14"/>
      <c r="C17" s="14" t="str">
        <f aca="false">IF(AND((B17)&gt;=6,((B17)&lt;7)),"accettabile","")&amp;IF(AND((B17)&gt;=7,((B17)&lt;8)),"adeguata","")&amp;IF(AND((B17)&gt;=5,((B17)&lt;6)),"lacunosa","")&amp;IF(AND((B17)&gt;=4,((B17)&lt;5)),"carente","")&amp;IF((B17)&lt;4,"molto scadente","")&amp;IF((B17)&gt;=8,"accurata","")</f>
        <v>molto scadente</v>
      </c>
      <c r="D17" s="14" t="str">
        <f aca="false">IF(AND((B17)&gt;=6,((B17)&lt;7)),"accettabile","")&amp;IF(AND((B17)&gt;=7,((B17)&lt;8)),"sollecita","")&amp;IF(AND((B17)&gt;=5,((B17)&lt;6)),"sporadica","")&amp;IF(AND((B17)&gt;=4,((B17)&lt;5)),"passiva","")&amp;IF((B17)&lt;4,"scarsa","")&amp;IF((B17)&gt;=8,"attiva","")</f>
        <v>scarsa</v>
      </c>
      <c r="E17" s="14" t="str">
        <f aca="false">IF(AND((B17)&gt;=6,((B17)&lt;7)),"progressivo","")&amp;IF(AND((B17)&gt;=7,((B17)&lt;8)),"costante","")&amp;IF(AND((B17)&gt;=5,((B17)&lt;6)),"opportunistico","")&amp;IF(AND((B17)&gt;=4,((B17)&lt;5)),"modesto","")&amp;IF((B17)&lt;4,"inadeguato","")&amp;IF((B17)&gt;=8,"vivo","")</f>
        <v>inadeguato</v>
      </c>
      <c r="F17" s="14" t="str">
        <f aca="false">IF(AND((B17)&gt;=6,((B17)&lt;7)),"adeguato","")&amp;IF(AND((B17)&gt;=7,((B17)&lt;8)),"serio","")&amp;IF(AND((B17)&gt;=5,((B17)&lt;6)),"superficiale","")&amp;IF(AND((B17)&gt;=4,((B17)&lt;5)),"discontinuo","")&amp;IF((B17)&lt;4,"scarso","")&amp;IF((B17)&gt;=9,"consapevole","")&amp;IF(AND((B17)&gt;=8,((B17)&lt;9)),"assiduo","")</f>
        <v>scarso</v>
      </c>
      <c r="G17" s="15" t="str">
        <f aca="false">IF(AND((B17)&gt;=6,((B17)&lt;7)),"complete ma non del tutto approfondite","")&amp;IF(AND((B17)&gt;=7,((B17)&lt;8)),"complete e abbast. approfondite","")&amp;IF(AND((B17)&gt;=5,((B17)&lt;6)),"superficiali","")&amp;IF(AND((B17)&gt;=4,((B17)&lt;5)),"frammentarie","")&amp;IF((B17)&lt;4,"gravemente insufficienti","")&amp;IF((B17)&gt;=9,"complete e rielaborate","")&amp;IF(AND((B17)&gt;=8,((B17)&lt;9)),"complete, approfondite e coordinate","")</f>
        <v>gravemente insufficienti</v>
      </c>
      <c r="H17" s="14" t="str">
        <f aca="false">IF(AND((B17)&gt;=6,((B17)&lt;7)),"sufficienti","")&amp;IF(AND((B17)&gt;=7,((B17)&lt;8)),"buone di sintesi","")&amp;IF(AND((B17)&gt;=5,((B17)&lt;6)),"insufficienti","")&amp;IF(AND((B17)&gt;=4,((B17)&lt;5)),"inadeguate","")&amp;IF((B17)&lt;4,"del tutto insufficienti","")&amp;IF((B17)&gt;=9,"rilevanti","")&amp;IF(AND((B17)&gt;=8,((B17)&lt;9)),"buone di rielaborazione","")</f>
        <v>del tutto insufficienti</v>
      </c>
      <c r="I17" s="14" t="str">
        <f aca="false">IF(AND((B17)&gt;=6,((B17)&lt;7)),"sufficienti","")&amp;IF(AND((B17)&gt;=7,((B17)&lt;8)),"sufficienti ","")&amp;IF(AND((B17)&gt;=5,((B17)&lt;6)),"accettabili","")&amp;IF(AND((B17)&gt;=4,((B17)&lt;5)),"modeste","")&amp;IF((B17)&lt;4,"non adeguate","")&amp;IF((B17)&gt;=9,"notevoli","")&amp;IF(AND((B17)&gt;=8,((B17)&lt;9)),"soddisfacenti","")</f>
        <v>non adeguate</v>
      </c>
      <c r="J17" s="14" t="str">
        <f aca="false">IF(AND((B17)&gt;=6,((B17)&lt;7)),"sostanzialmente ripetitivo","")&amp;IF(AND((B17)&gt;=7,((B17)&lt;8)),"organizzato","")&amp;IF(AND((B17)&gt;=5,((B17)&lt;6)),"mnemonico","")&amp;IF(AND((B17)&gt;=4,((B17)&lt;5)),"mnemonico","")&amp;IF((B17)&lt;4,"disorganizzato","")&amp;IF((B17)&gt;=9,"personalizzato","")&amp;IF(AND((B17)&gt;=8,((B17)&lt;9)),"rielaborativo","")</f>
        <v>disorganizzato</v>
      </c>
      <c r="K17" s="14" t="str">
        <f aca="false">IF(AND((L17)&gt;=0,((L17)&lt;8)),"assidua","")&amp;IF(AND((L17)&gt;=8,((L17)&lt;15)),"regolare","")&amp;IF((L17)&gt;=15,"non regolare","")</f>
        <v>assidua</v>
      </c>
      <c r="L17" s="14"/>
    </row>
    <row r="18" customFormat="false" ht="15" hidden="false" customHeight="false" outlineLevel="0" collapsed="false">
      <c r="B18" s="14"/>
      <c r="C18" s="14" t="str">
        <f aca="false">IF(AND((B18)&gt;=6,((B18)&lt;7)),"accettabile","")&amp;IF(AND((B18)&gt;=7,((B18)&lt;8)),"adeguata","")&amp;IF(AND((B18)&gt;=5,((B18)&lt;6)),"lacunosa","")&amp;IF(AND((B18)&gt;=4,((B18)&lt;5)),"carente","")&amp;IF((B18)&lt;4,"molto scadente","")&amp;IF((B18)&gt;=8,"accurata","")</f>
        <v>molto scadente</v>
      </c>
      <c r="D18" s="14" t="str">
        <f aca="false">IF(AND((B18)&gt;=6,((B18)&lt;7)),"accettabile","")&amp;IF(AND((B18)&gt;=7,((B18)&lt;8)),"sollecita","")&amp;IF(AND((B18)&gt;=5,((B18)&lt;6)),"sporadica","")&amp;IF(AND((B18)&gt;=4,((B18)&lt;5)),"passiva","")&amp;IF((B18)&lt;4,"scarsa","")&amp;IF((B18)&gt;=8,"attiva","")</f>
        <v>scarsa</v>
      </c>
      <c r="E18" s="14" t="str">
        <f aca="false">IF(AND((B18)&gt;=6,((B18)&lt;7)),"progressivo","")&amp;IF(AND((B18)&gt;=7,((B18)&lt;8)),"costante","")&amp;IF(AND((B18)&gt;=5,((B18)&lt;6)),"opportunistico","")&amp;IF(AND((B18)&gt;=4,((B18)&lt;5)),"modesto","")&amp;IF((B18)&lt;4,"inadeguato","")&amp;IF((B18)&gt;=8,"vivo","")</f>
        <v>inadeguato</v>
      </c>
      <c r="F18" s="14" t="str">
        <f aca="false">IF(AND((B18)&gt;=6,((B18)&lt;7)),"adeguato","")&amp;IF(AND((B18)&gt;=7,((B18)&lt;8)),"serio","")&amp;IF(AND((B18)&gt;=5,((B18)&lt;6)),"superficiale","")&amp;IF(AND((B18)&gt;=4,((B18)&lt;5)),"discontinuo","")&amp;IF((B18)&lt;4,"scarso","")&amp;IF((B18)&gt;=9,"consapevole","")&amp;IF(AND((B18)&gt;=8,((B18)&lt;9)),"assiduo","")</f>
        <v>scarso</v>
      </c>
      <c r="G18" s="15" t="str">
        <f aca="false">IF(AND((B18)&gt;=6,((B18)&lt;7)),"complete ma non del tutto approfondite","")&amp;IF(AND((B18)&gt;=7,((B18)&lt;8)),"complete e abbast. approfondite","")&amp;IF(AND((B18)&gt;=5,((B18)&lt;6)),"superficiali","")&amp;IF(AND((B18)&gt;=4,((B18)&lt;5)),"frammentarie","")&amp;IF((B18)&lt;4,"gravemente insufficienti","")&amp;IF((B18)&gt;=9,"complete e rielaborate","")&amp;IF(AND((B18)&gt;=8,((B18)&lt;9)),"complete, approfondite e coordinate","")</f>
        <v>gravemente insufficienti</v>
      </c>
      <c r="H18" s="14" t="str">
        <f aca="false">IF(AND((B18)&gt;=6,((B18)&lt;7)),"sufficienti","")&amp;IF(AND((B18)&gt;=7,((B18)&lt;8)),"buone di sintesi","")&amp;IF(AND((B18)&gt;=5,((B18)&lt;6)),"insufficienti","")&amp;IF(AND((B18)&gt;=4,((B18)&lt;5)),"inadeguate","")&amp;IF((B18)&lt;4,"del tutto insufficienti","")&amp;IF((B18)&gt;=9,"rilevanti","")&amp;IF(AND((B18)&gt;=8,((B18)&lt;9)),"buone di rielaborazione","")</f>
        <v>del tutto insufficienti</v>
      </c>
      <c r="I18" s="14" t="str">
        <f aca="false">IF(AND((B18)&gt;=6,((B18)&lt;7)),"sufficienti","")&amp;IF(AND((B18)&gt;=7,((B18)&lt;8)),"sufficienti ","")&amp;IF(AND((B18)&gt;=5,((B18)&lt;6)),"accettabili","")&amp;IF(AND((B18)&gt;=4,((B18)&lt;5)),"modeste","")&amp;IF((B18)&lt;4,"non adeguate","")&amp;IF((B18)&gt;=9,"notevoli","")&amp;IF(AND((B18)&gt;=8,((B18)&lt;9)),"soddisfacenti","")</f>
        <v>non adeguate</v>
      </c>
      <c r="J18" s="14" t="str">
        <f aca="false">IF(AND((B18)&gt;=6,((B18)&lt;7)),"sostanzialmente ripetitivo","")&amp;IF(AND((B18)&gt;=7,((B18)&lt;8)),"organizzato","")&amp;IF(AND((B18)&gt;=5,((B18)&lt;6)),"mnemonico","")&amp;IF(AND((B18)&gt;=4,((B18)&lt;5)),"mnemonico","")&amp;IF((B18)&lt;4,"disorganizzato","")&amp;IF((B18)&gt;=9,"personalizzato","")&amp;IF(AND((B18)&gt;=8,((B18)&lt;9)),"rielaborativo","")</f>
        <v>disorganizzato</v>
      </c>
      <c r="K18" s="14" t="str">
        <f aca="false">IF(AND((L18)&gt;=0,((L18)&lt;8)),"assidua","")&amp;IF(AND((L18)&gt;=8,((L18)&lt;15)),"regolare","")&amp;IF((L18)&gt;=15,"non regolare","")</f>
        <v>assidua</v>
      </c>
      <c r="L18" s="14"/>
    </row>
    <row r="19" customFormat="false" ht="15" hidden="false" customHeight="false" outlineLevel="0" collapsed="false">
      <c r="B19" s="14"/>
      <c r="C19" s="14" t="str">
        <f aca="false">IF(AND((B19)&gt;=6,((B19)&lt;7)),"accettabile","")&amp;IF(AND((B19)&gt;=7,((B19)&lt;8)),"adeguata","")&amp;IF(AND((B19)&gt;=5,((B19)&lt;6)),"lacunosa","")&amp;IF(AND((B19)&gt;=4,((B19)&lt;5)),"carente","")&amp;IF((B19)&lt;4,"molto scadente","")&amp;IF((B19)&gt;=8,"accurata","")</f>
        <v>molto scadente</v>
      </c>
      <c r="D19" s="14" t="str">
        <f aca="false">IF(AND((B19)&gt;=6,((B19)&lt;7)),"accettabile","")&amp;IF(AND((B19)&gt;=7,((B19)&lt;8)),"sollecita","")&amp;IF(AND((B19)&gt;=5,((B19)&lt;6)),"sporadica","")&amp;IF(AND((B19)&gt;=4,((B19)&lt;5)),"passiva","")&amp;IF((B19)&lt;4,"scarsa","")&amp;IF((B19)&gt;=8,"attiva","")</f>
        <v>scarsa</v>
      </c>
      <c r="E19" s="14" t="str">
        <f aca="false">IF(AND((B19)&gt;=6,((B19)&lt;7)),"progressivo","")&amp;IF(AND((B19)&gt;=7,((B19)&lt;8)),"costante","")&amp;IF(AND((B19)&gt;=5,((B19)&lt;6)),"opportunistico","")&amp;IF(AND((B19)&gt;=4,((B19)&lt;5)),"modesto","")&amp;IF((B19)&lt;4,"inadeguato","")&amp;IF((B19)&gt;=8,"vivo","")</f>
        <v>inadeguato</v>
      </c>
      <c r="F19" s="14" t="str">
        <f aca="false">IF(AND((B19)&gt;=6,((B19)&lt;7)),"adeguato","")&amp;IF(AND((B19)&gt;=7,((B19)&lt;8)),"serio","")&amp;IF(AND((B19)&gt;=5,((B19)&lt;6)),"superficiale","")&amp;IF(AND((B19)&gt;=4,((B19)&lt;5)),"discontinuo","")&amp;IF((B19)&lt;4,"scarso","")&amp;IF((B19)&gt;=9,"consapevole","")&amp;IF(AND((B19)&gt;=8,((B19)&lt;9)),"assiduo","")</f>
        <v>scarso</v>
      </c>
      <c r="G19" s="15" t="str">
        <f aca="false">IF(AND((B19)&gt;=6,((B19)&lt;7)),"complete ma non del tutto approfondite","")&amp;IF(AND((B19)&gt;=7,((B19)&lt;8)),"complete e abbast. approfondite","")&amp;IF(AND((B19)&gt;=5,((B19)&lt;6)),"superficiali","")&amp;IF(AND((B19)&gt;=4,((B19)&lt;5)),"frammentarie","")&amp;IF((B19)&lt;4,"gravemente insufficienti","")&amp;IF((B19)&gt;=9,"complete e rielaborate","")&amp;IF(AND((B19)&gt;=8,((B19)&lt;9)),"complete, approfondite e coordinate","")</f>
        <v>gravemente insufficienti</v>
      </c>
      <c r="H19" s="14" t="str">
        <f aca="false">IF(AND((B19)&gt;=6,((B19)&lt;7)),"sufficienti","")&amp;IF(AND((B19)&gt;=7,((B19)&lt;8)),"buone di sintesi","")&amp;IF(AND((B19)&gt;=5,((B19)&lt;6)),"insufficienti","")&amp;IF(AND((B19)&gt;=4,((B19)&lt;5)),"inadeguate","")&amp;IF((B19)&lt;4,"del tutto insufficienti","")&amp;IF((B19)&gt;=9,"rilevanti","")&amp;IF(AND((B19)&gt;=8,((B19)&lt;9)),"buone di rielaborazione","")</f>
        <v>del tutto insufficienti</v>
      </c>
      <c r="I19" s="14" t="str">
        <f aca="false">IF(AND((B19)&gt;=6,((B19)&lt;7)),"sufficienti","")&amp;IF(AND((B19)&gt;=7,((B19)&lt;8)),"sufficienti ","")&amp;IF(AND((B19)&gt;=5,((B19)&lt;6)),"accettabili","")&amp;IF(AND((B19)&gt;=4,((B19)&lt;5)),"modeste","")&amp;IF((B19)&lt;4,"non adeguate","")&amp;IF((B19)&gt;=9,"notevoli","")&amp;IF(AND((B19)&gt;=8,((B19)&lt;9)),"soddisfacenti","")</f>
        <v>non adeguate</v>
      </c>
      <c r="J19" s="14" t="str">
        <f aca="false">IF(AND((B19)&gt;=6,((B19)&lt;7)),"sostanzialmente ripetitivo","")&amp;IF(AND((B19)&gt;=7,((B19)&lt;8)),"organizzato","")&amp;IF(AND((B19)&gt;=5,((B19)&lt;6)),"mnemonico","")&amp;IF(AND((B19)&gt;=4,((B19)&lt;5)),"mnemonico","")&amp;IF((B19)&lt;4,"disorganizzato","")&amp;IF((B19)&gt;=9,"personalizzato","")&amp;IF(AND((B19)&gt;=8,((B19)&lt;9)),"rielaborativo","")</f>
        <v>disorganizzato</v>
      </c>
      <c r="K19" s="14" t="str">
        <f aca="false">IF(AND((L19)&gt;=0,((L19)&lt;8)),"assidua","")&amp;IF(AND((L19)&gt;=8,((L19)&lt;15)),"regolare","")&amp;IF((L19)&gt;=15,"non regolare","")</f>
        <v>assidua</v>
      </c>
      <c r="L19" s="14"/>
    </row>
    <row r="20" customFormat="false" ht="15" hidden="false" customHeight="false" outlineLevel="0" collapsed="false">
      <c r="B20" s="14"/>
      <c r="C20" s="14" t="str">
        <f aca="false">IF(AND((B20)&gt;=6,((B20)&lt;7)),"accettabile","")&amp;IF(AND((B20)&gt;=7,((B20)&lt;8)),"adeguata","")&amp;IF(AND((B20)&gt;=5,((B20)&lt;6)),"lacunosa","")&amp;IF(AND((B20)&gt;=4,((B20)&lt;5)),"carente","")&amp;IF((B20)&lt;4,"molto scadente","")&amp;IF((B20)&gt;=8,"accurata","")</f>
        <v>molto scadente</v>
      </c>
      <c r="D20" s="14" t="str">
        <f aca="false">IF(AND((B20)&gt;=6,((B20)&lt;7)),"accettabile","")&amp;IF(AND((B20)&gt;=7,((B20)&lt;8)),"sollecita","")&amp;IF(AND((B20)&gt;=5,((B20)&lt;6)),"sporadica","")&amp;IF(AND((B20)&gt;=4,((B20)&lt;5)),"passiva","")&amp;IF((B20)&lt;4,"scarsa","")&amp;IF((B20)&gt;=8,"attiva","")</f>
        <v>scarsa</v>
      </c>
      <c r="E20" s="14" t="str">
        <f aca="false">IF(AND((B20)&gt;=6,((B20)&lt;7)),"progressivo","")&amp;IF(AND((B20)&gt;=7,((B20)&lt;8)),"costante","")&amp;IF(AND((B20)&gt;=5,((B20)&lt;6)),"opportunistico","")&amp;IF(AND((B20)&gt;=4,((B20)&lt;5)),"modesto","")&amp;IF((B20)&lt;4,"inadeguato","")&amp;IF((B20)&gt;=8,"vivo","")</f>
        <v>inadeguato</v>
      </c>
      <c r="F20" s="14" t="str">
        <f aca="false">IF(AND((B20)&gt;=6,((B20)&lt;7)),"adeguato","")&amp;IF(AND((B20)&gt;=7,((B20)&lt;8)),"serio","")&amp;IF(AND((B20)&gt;=5,((B20)&lt;6)),"superficiale","")&amp;IF(AND((B20)&gt;=4,((B20)&lt;5)),"discontinuo","")&amp;IF((B20)&lt;4,"scarso","")&amp;IF((B20)&gt;=9,"consapevole","")&amp;IF(AND((B20)&gt;=8,((B20)&lt;9)),"assiduo","")</f>
        <v>scarso</v>
      </c>
      <c r="G20" s="15" t="str">
        <f aca="false">IF(AND((B20)&gt;=6,((B20)&lt;7)),"complete ma non del tutto approfondite","")&amp;IF(AND((B20)&gt;=7,((B20)&lt;8)),"complete e abbast. approfondite","")&amp;IF(AND((B20)&gt;=5,((B20)&lt;6)),"superficiali","")&amp;IF(AND((B20)&gt;=4,((B20)&lt;5)),"frammentarie","")&amp;IF((B20)&lt;4,"gravemente insufficienti","")&amp;IF((B20)&gt;=9,"complete e rielaborate","")&amp;IF(AND((B20)&gt;=8,((B20)&lt;9)),"complete, approfondite e coordinate","")</f>
        <v>gravemente insufficienti</v>
      </c>
      <c r="H20" s="14" t="str">
        <f aca="false">IF(AND((B20)&gt;=6,((B20)&lt;7)),"sufficienti","")&amp;IF(AND((B20)&gt;=7,((B20)&lt;8)),"buone di sintesi","")&amp;IF(AND((B20)&gt;=5,((B20)&lt;6)),"insufficienti","")&amp;IF(AND((B20)&gt;=4,((B20)&lt;5)),"inadeguate","")&amp;IF((B20)&lt;4,"del tutto insufficienti","")&amp;IF((B20)&gt;=9,"rilevanti","")&amp;IF(AND((B20)&gt;=8,((B20)&lt;9)),"buone di rielaborazione","")</f>
        <v>del tutto insufficienti</v>
      </c>
      <c r="I20" s="14" t="str">
        <f aca="false">IF(AND((B20)&gt;=6,((B20)&lt;7)),"sufficienti","")&amp;IF(AND((B20)&gt;=7,((B20)&lt;8)),"sufficienti ","")&amp;IF(AND((B20)&gt;=5,((B20)&lt;6)),"accettabili","")&amp;IF(AND((B20)&gt;=4,((B20)&lt;5)),"modeste","")&amp;IF((B20)&lt;4,"non adeguate","")&amp;IF((B20)&gt;=9,"notevoli","")&amp;IF(AND((B20)&gt;=8,((B20)&lt;9)),"soddisfacenti","")</f>
        <v>non adeguate</v>
      </c>
      <c r="J20" s="14" t="str">
        <f aca="false">IF(AND((B20)&gt;=6,((B20)&lt;7)),"sostanzialmente ripetitivo","")&amp;IF(AND((B20)&gt;=7,((B20)&lt;8)),"organizzato","")&amp;IF(AND((B20)&gt;=5,((B20)&lt;6)),"mnemonico","")&amp;IF(AND((B20)&gt;=4,((B20)&lt;5)),"mnemonico","")&amp;IF((B20)&lt;4,"disorganizzato","")&amp;IF((B20)&gt;=9,"personalizzato","")&amp;IF(AND((B20)&gt;=8,((B20)&lt;9)),"rielaborativo","")</f>
        <v>disorganizzato</v>
      </c>
      <c r="K20" s="14" t="str">
        <f aca="false">IF(AND((L20)&gt;=0,((L20)&lt;8)),"assidua","")&amp;IF(AND((L20)&gt;=8,((L20)&lt;15)),"regolare","")&amp;IF((L20)&gt;=15,"non regolare","")</f>
        <v>assidua</v>
      </c>
      <c r="L20" s="14"/>
    </row>
    <row r="21" customFormat="false" ht="15" hidden="false" customHeight="false" outlineLevel="0" collapsed="false">
      <c r="B21" s="14"/>
      <c r="C21" s="14" t="str">
        <f aca="false">IF(AND((B21)&gt;=6,((B21)&lt;7)),"accettabile","")&amp;IF(AND((B21)&gt;=7,((B21)&lt;8)),"adeguata","")&amp;IF(AND((B21)&gt;=5,((B21)&lt;6)),"lacunosa","")&amp;IF(AND((B21)&gt;=4,((B21)&lt;5)),"carente","")&amp;IF((B21)&lt;4,"molto scadente","")&amp;IF((B21)&gt;=8,"accurata","")</f>
        <v>molto scadente</v>
      </c>
      <c r="D21" s="14" t="str">
        <f aca="false">IF(AND((B21)&gt;=6,((B21)&lt;7)),"accettabile","")&amp;IF(AND((B21)&gt;=7,((B21)&lt;8)),"sollecita","")&amp;IF(AND((B21)&gt;=5,((B21)&lt;6)),"sporadica","")&amp;IF(AND((B21)&gt;=4,((B21)&lt;5)),"passiva","")&amp;IF((B21)&lt;4,"scarsa","")&amp;IF((B21)&gt;=8,"attiva","")</f>
        <v>scarsa</v>
      </c>
      <c r="E21" s="14" t="str">
        <f aca="false">IF(AND((B21)&gt;=6,((B21)&lt;7)),"progressivo","")&amp;IF(AND((B21)&gt;=7,((B21)&lt;8)),"costante","")&amp;IF(AND((B21)&gt;=5,((B21)&lt;6)),"opportunistico","")&amp;IF(AND((B21)&gt;=4,((B21)&lt;5)),"modesto","")&amp;IF((B21)&lt;4,"inadeguato","")&amp;IF((B21)&gt;=8,"vivo","")</f>
        <v>inadeguato</v>
      </c>
      <c r="F21" s="14" t="str">
        <f aca="false">IF(AND((B21)&gt;=6,((B21)&lt;7)),"adeguato","")&amp;IF(AND((B21)&gt;=7,((B21)&lt;8)),"serio","")&amp;IF(AND((B21)&gt;=5,((B21)&lt;6)),"superficiale","")&amp;IF(AND((B21)&gt;=4,((B21)&lt;5)),"discontinuo","")&amp;IF((B21)&lt;4,"scarso","")&amp;IF((B21)&gt;=9,"consapevole","")&amp;IF(AND((B21)&gt;=8,((B21)&lt;9)),"assiduo","")</f>
        <v>scarso</v>
      </c>
      <c r="G21" s="15" t="str">
        <f aca="false">IF(AND((B21)&gt;=6,((B21)&lt;7)),"complete ma non del tutto approfondite","")&amp;IF(AND((B21)&gt;=7,((B21)&lt;8)),"complete e abbast. approfondite","")&amp;IF(AND((B21)&gt;=5,((B21)&lt;6)),"superficiali","")&amp;IF(AND((B21)&gt;=4,((B21)&lt;5)),"frammentarie","")&amp;IF((B21)&lt;4,"gravemente insufficienti","")&amp;IF((B21)&gt;=9,"complete e rielaborate","")&amp;IF(AND((B21)&gt;=8,((B21)&lt;9)),"complete, approfondite e coordinate","")</f>
        <v>gravemente insufficienti</v>
      </c>
      <c r="H21" s="14" t="str">
        <f aca="false">IF(AND((B21)&gt;=6,((B21)&lt;7)),"sufficienti","")&amp;IF(AND((B21)&gt;=7,((B21)&lt;8)),"buone di sintesi","")&amp;IF(AND((B21)&gt;=5,((B21)&lt;6)),"insufficienti","")&amp;IF(AND((B21)&gt;=4,((B21)&lt;5)),"inadeguate","")&amp;IF((B21)&lt;4,"del tutto insufficienti","")&amp;IF((B21)&gt;=9,"rilevanti","")&amp;IF(AND((B21)&gt;=8,((B21)&lt;9)),"buone di rielaborazione","")</f>
        <v>del tutto insufficienti</v>
      </c>
      <c r="I21" s="14" t="str">
        <f aca="false">IF(AND((B21)&gt;=6,((B21)&lt;7)),"sufficienti","")&amp;IF(AND((B21)&gt;=7,((B21)&lt;8)),"sufficienti ","")&amp;IF(AND((B21)&gt;=5,((B21)&lt;6)),"accettabili","")&amp;IF(AND((B21)&gt;=4,((B21)&lt;5)),"modeste","")&amp;IF((B21)&lt;4,"non adeguate","")&amp;IF((B21)&gt;=9,"notevoli","")&amp;IF(AND((B21)&gt;=8,((B21)&lt;9)),"soddisfacenti","")</f>
        <v>non adeguate</v>
      </c>
      <c r="J21" s="14" t="str">
        <f aca="false">IF(AND((B21)&gt;=6,((B21)&lt;7)),"sostanzialmente ripetitivo","")&amp;IF(AND((B21)&gt;=7,((B21)&lt;8)),"organizzato","")&amp;IF(AND((B21)&gt;=5,((B21)&lt;6)),"mnemonico","")&amp;IF(AND((B21)&gt;=4,((B21)&lt;5)),"mnemonico","")&amp;IF((B21)&lt;4,"disorganizzato","")&amp;IF((B21)&gt;=9,"personalizzato","")&amp;IF(AND((B21)&gt;=8,((B21)&lt;9)),"rielaborativo","")</f>
        <v>disorganizzato</v>
      </c>
      <c r="K21" s="14" t="str">
        <f aca="false">IF(AND((L21)&gt;=0,((L21)&lt;8)),"assidua","")&amp;IF(AND((L21)&gt;=8,((L21)&lt;15)),"regolare","")&amp;IF((L21)&gt;=15,"non regolare","")</f>
        <v>assidua</v>
      </c>
      <c r="L21" s="14"/>
    </row>
    <row r="22" customFormat="false" ht="15" hidden="false" customHeight="false" outlineLevel="0" collapsed="false">
      <c r="B22" s="14"/>
      <c r="C22" s="14" t="str">
        <f aca="false">IF(AND((B22)&gt;=6,((B22)&lt;7)),"accettabile","")&amp;IF(AND((B22)&gt;=7,((B22)&lt;8)),"adeguata","")&amp;IF(AND((B22)&gt;=5,((B22)&lt;6)),"lacunosa","")&amp;IF(AND((B22)&gt;=4,((B22)&lt;5)),"carente","")&amp;IF((B22)&lt;4,"molto scadente","")&amp;IF((B22)&gt;=8,"accurata","")</f>
        <v>molto scadente</v>
      </c>
      <c r="D22" s="14" t="str">
        <f aca="false">IF(AND((B22)&gt;=6,((B22)&lt;7)),"accettabile","")&amp;IF(AND((B22)&gt;=7,((B22)&lt;8)),"sollecita","")&amp;IF(AND((B22)&gt;=5,((B22)&lt;6)),"sporadica","")&amp;IF(AND((B22)&gt;=4,((B22)&lt;5)),"passiva","")&amp;IF((B22)&lt;4,"scarsa","")&amp;IF((B22)&gt;=8,"attiva","")</f>
        <v>scarsa</v>
      </c>
      <c r="E22" s="14" t="str">
        <f aca="false">IF(AND((B22)&gt;=6,((B22)&lt;7)),"progressivo","")&amp;IF(AND((B22)&gt;=7,((B22)&lt;8)),"costante","")&amp;IF(AND((B22)&gt;=5,((B22)&lt;6)),"opportunistico","")&amp;IF(AND((B22)&gt;=4,((B22)&lt;5)),"modesto","")&amp;IF((B22)&lt;4,"inadeguato","")&amp;IF((B22)&gt;=8,"vivo","")</f>
        <v>inadeguato</v>
      </c>
      <c r="F22" s="14" t="str">
        <f aca="false">IF(AND((B22)&gt;=6,((B22)&lt;7)),"adeguato","")&amp;IF(AND((B22)&gt;=7,((B22)&lt;8)),"serio","")&amp;IF(AND((B22)&gt;=5,((B22)&lt;6)),"superficiale","")&amp;IF(AND((B22)&gt;=4,((B22)&lt;5)),"discontinuo","")&amp;IF((B22)&lt;4,"scarso","")&amp;IF((B22)&gt;=9,"consapevole","")&amp;IF(AND((B22)&gt;=8,((B22)&lt;9)),"assiduo","")</f>
        <v>scarso</v>
      </c>
      <c r="G22" s="15" t="str">
        <f aca="false">IF(AND((B22)&gt;=6,((B22)&lt;7)),"complete ma non del tutto approfondite","")&amp;IF(AND((B22)&gt;=7,((B22)&lt;8)),"complete e abbast. approfondite","")&amp;IF(AND((B22)&gt;=5,((B22)&lt;6)),"superficiali","")&amp;IF(AND((B22)&gt;=4,((B22)&lt;5)),"frammentarie","")&amp;IF((B22)&lt;4,"gravemente insufficienti","")&amp;IF((B22)&gt;=9,"complete e rielaborate","")&amp;IF(AND((B22)&gt;=8,((B22)&lt;9)),"complete, approfondite e coordinate","")</f>
        <v>gravemente insufficienti</v>
      </c>
      <c r="H22" s="14" t="str">
        <f aca="false">IF(AND((B22)&gt;=6,((B22)&lt;7)),"sufficienti","")&amp;IF(AND((B22)&gt;=7,((B22)&lt;8)),"buone di sintesi","")&amp;IF(AND((B22)&gt;=5,((B22)&lt;6)),"insufficienti","")&amp;IF(AND((B22)&gt;=4,((B22)&lt;5)),"inadeguate","")&amp;IF((B22)&lt;4,"del tutto insufficienti","")&amp;IF((B22)&gt;=9,"rilevanti","")&amp;IF(AND((B22)&gt;=8,((B22)&lt;9)),"buone di rielaborazione","")</f>
        <v>del tutto insufficienti</v>
      </c>
      <c r="I22" s="14" t="str">
        <f aca="false">IF(AND((B22)&gt;=6,((B22)&lt;7)),"sufficienti","")&amp;IF(AND((B22)&gt;=7,((B22)&lt;8)),"sufficienti ","")&amp;IF(AND((B22)&gt;=5,((B22)&lt;6)),"accettabili","")&amp;IF(AND((B22)&gt;=4,((B22)&lt;5)),"modeste","")&amp;IF((B22)&lt;4,"non adeguate","")&amp;IF((B22)&gt;=9,"notevoli","")&amp;IF(AND((B22)&gt;=8,((B22)&lt;9)),"soddisfacenti","")</f>
        <v>non adeguate</v>
      </c>
      <c r="J22" s="14" t="str">
        <f aca="false">IF(AND((B22)&gt;=6,((B22)&lt;7)),"sostanzialmente ripetitivo","")&amp;IF(AND((B22)&gt;=7,((B22)&lt;8)),"organizzato","")&amp;IF(AND((B22)&gt;=5,((B22)&lt;6)),"mnemonico","")&amp;IF(AND((B22)&gt;=4,((B22)&lt;5)),"mnemonico","")&amp;IF((B22)&lt;4,"disorganizzato","")&amp;IF((B22)&gt;=9,"personalizzato","")&amp;IF(AND((B22)&gt;=8,((B22)&lt;9)),"rielaborativo","")</f>
        <v>disorganizzato</v>
      </c>
      <c r="K22" s="14" t="str">
        <f aca="false">IF(AND((L22)&gt;=0,((L22)&lt;8)),"assidua","")&amp;IF(AND((L22)&gt;=8,((L22)&lt;15)),"regolare","")&amp;IF((L22)&gt;=15,"non regolare","")</f>
        <v>assidua</v>
      </c>
      <c r="L22" s="14"/>
    </row>
    <row r="23" customFormat="false" ht="15" hidden="false" customHeight="false" outlineLevel="0" collapsed="false">
      <c r="B23" s="14"/>
      <c r="C23" s="14" t="str">
        <f aca="false">IF(AND((B23)&gt;=6,((B23)&lt;7)),"accettabile","")&amp;IF(AND((B23)&gt;=7,((B23)&lt;8)),"adeguata","")&amp;IF(AND((B23)&gt;=5,((B23)&lt;6)),"lacunosa","")&amp;IF(AND((B23)&gt;=4,((B23)&lt;5)),"carente","")&amp;IF((B23)&lt;4,"molto scadente","")&amp;IF((B23)&gt;=8,"accurata","")</f>
        <v>molto scadente</v>
      </c>
      <c r="D23" s="14" t="str">
        <f aca="false">IF(AND((B23)&gt;=6,((B23)&lt;7)),"accettabile","")&amp;IF(AND((B23)&gt;=7,((B23)&lt;8)),"sollecita","")&amp;IF(AND((B23)&gt;=5,((B23)&lt;6)),"sporadica","")&amp;IF(AND((B23)&gt;=4,((B23)&lt;5)),"passiva","")&amp;IF((B23)&lt;4,"scarsa","")&amp;IF((B23)&gt;=8,"attiva","")</f>
        <v>scarsa</v>
      </c>
      <c r="E23" s="14" t="str">
        <f aca="false">IF(AND((B23)&gt;=6,((B23)&lt;7)),"progressivo","")&amp;IF(AND((B23)&gt;=7,((B23)&lt;8)),"costante","")&amp;IF(AND((B23)&gt;=5,((B23)&lt;6)),"opportunistico","")&amp;IF(AND((B23)&gt;=4,((B23)&lt;5)),"modesto","")&amp;IF((B23)&lt;4,"inadeguato","")&amp;IF((B23)&gt;=8,"vivo","")</f>
        <v>inadeguato</v>
      </c>
      <c r="F23" s="14" t="str">
        <f aca="false">IF(AND((B23)&gt;=6,((B23)&lt;7)),"adeguato","")&amp;IF(AND((B23)&gt;=7,((B23)&lt;8)),"serio","")&amp;IF(AND((B23)&gt;=5,((B23)&lt;6)),"superficiale","")&amp;IF(AND((B23)&gt;=4,((B23)&lt;5)),"discontinuo","")&amp;IF((B23)&lt;4,"scarso","")&amp;IF((B23)&gt;=9,"consapevole","")&amp;IF(AND((B23)&gt;=8,((B23)&lt;9)),"assiduo","")</f>
        <v>scarso</v>
      </c>
      <c r="G23" s="15" t="str">
        <f aca="false">IF(AND((B23)&gt;=6,((B23)&lt;7)),"complete ma non del tutto approfondite","")&amp;IF(AND((B23)&gt;=7,((B23)&lt;8)),"complete e abbast. approfondite","")&amp;IF(AND((B23)&gt;=5,((B23)&lt;6)),"superficiali","")&amp;IF(AND((B23)&gt;=4,((B23)&lt;5)),"frammentarie","")&amp;IF((B23)&lt;4,"gravemente insufficienti","")&amp;IF((B23)&gt;=9,"complete e rielaborate","")&amp;IF(AND((B23)&gt;=8,((B23)&lt;9)),"complete, approfondite e coordinate","")</f>
        <v>gravemente insufficienti</v>
      </c>
      <c r="H23" s="14" t="str">
        <f aca="false">IF(AND((B23)&gt;=6,((B23)&lt;7)),"sufficienti","")&amp;IF(AND((B23)&gt;=7,((B23)&lt;8)),"buone di sintesi","")&amp;IF(AND((B23)&gt;=5,((B23)&lt;6)),"insufficienti","")&amp;IF(AND((B23)&gt;=4,((B23)&lt;5)),"inadeguate","")&amp;IF((B23)&lt;4,"del tutto insufficienti","")&amp;IF((B23)&gt;=9,"rilevanti","")&amp;IF(AND((B23)&gt;=8,((B23)&lt;9)),"buone di rielaborazione","")</f>
        <v>del tutto insufficienti</v>
      </c>
      <c r="I23" s="14" t="str">
        <f aca="false">IF(AND((B23)&gt;=6,((B23)&lt;7)),"sufficienti","")&amp;IF(AND((B23)&gt;=7,((B23)&lt;8)),"sufficienti ","")&amp;IF(AND((B23)&gt;=5,((B23)&lt;6)),"accettabili","")&amp;IF(AND((B23)&gt;=4,((B23)&lt;5)),"modeste","")&amp;IF((B23)&lt;4,"non adeguate","")&amp;IF((B23)&gt;=9,"notevoli","")&amp;IF(AND((B23)&gt;=8,((B23)&lt;9)),"soddisfacenti","")</f>
        <v>non adeguate</v>
      </c>
      <c r="J23" s="14" t="str">
        <f aca="false">IF(AND((B23)&gt;=6,((B23)&lt;7)),"sostanzialmente ripetitivo","")&amp;IF(AND((B23)&gt;=7,((B23)&lt;8)),"organizzato","")&amp;IF(AND((B23)&gt;=5,((B23)&lt;6)),"mnemonico","")&amp;IF(AND((B23)&gt;=4,((B23)&lt;5)),"mnemonico","")&amp;IF((B23)&lt;4,"disorganizzato","")&amp;IF((B23)&gt;=9,"personalizzato","")&amp;IF(AND((B23)&gt;=8,((B23)&lt;9)),"rielaborativo","")</f>
        <v>disorganizzato</v>
      </c>
      <c r="K23" s="14" t="str">
        <f aca="false">IF(AND((L23)&gt;=0,((L23)&lt;8)),"assidua","")&amp;IF(AND((L23)&gt;=8,((L23)&lt;15)),"regolare","")&amp;IF((L23)&gt;=15,"non regolare","")</f>
        <v>assidua</v>
      </c>
      <c r="L23" s="14"/>
    </row>
    <row r="24" customFormat="false" ht="15" hidden="false" customHeight="false" outlineLevel="0" collapsed="false">
      <c r="B24" s="14"/>
      <c r="C24" s="14" t="str">
        <f aca="false">IF(AND((B24)&gt;=6,((B24)&lt;7)),"accettabile","")&amp;IF(AND((B24)&gt;=7,((B24)&lt;8)),"adeguata","")&amp;IF(AND((B24)&gt;=5,((B24)&lt;6)),"lacunosa","")&amp;IF(AND((B24)&gt;=4,((B24)&lt;5)),"carente","")&amp;IF((B24)&lt;4,"molto scadente","")&amp;IF((B24)&gt;=8,"accurata","")</f>
        <v>molto scadente</v>
      </c>
      <c r="D24" s="14" t="str">
        <f aca="false">IF(AND((B24)&gt;=6,((B24)&lt;7)),"accettabile","")&amp;IF(AND((B24)&gt;=7,((B24)&lt;8)),"sollecita","")&amp;IF(AND((B24)&gt;=5,((B24)&lt;6)),"sporadica","")&amp;IF(AND((B24)&gt;=4,((B24)&lt;5)),"passiva","")&amp;IF((B24)&lt;4,"scarsa","")&amp;IF((B24)&gt;=8,"attiva","")</f>
        <v>scarsa</v>
      </c>
      <c r="E24" s="14" t="str">
        <f aca="false">IF(AND((B24)&gt;=6,((B24)&lt;7)),"progressivo","")&amp;IF(AND((B24)&gt;=7,((B24)&lt;8)),"costante","")&amp;IF(AND((B24)&gt;=5,((B24)&lt;6)),"opportunistico","")&amp;IF(AND((B24)&gt;=4,((B24)&lt;5)),"modesto","")&amp;IF((B24)&lt;4,"inadeguato","")&amp;IF((B24)&gt;=8,"vivo","")</f>
        <v>inadeguato</v>
      </c>
      <c r="F24" s="14" t="str">
        <f aca="false">IF(AND((B24)&gt;=6,((B24)&lt;7)),"adeguato","")&amp;IF(AND((B24)&gt;=7,((B24)&lt;8)),"serio","")&amp;IF(AND((B24)&gt;=5,((B24)&lt;6)),"superficiale","")&amp;IF(AND((B24)&gt;=4,((B24)&lt;5)),"discontinuo","")&amp;IF((B24)&lt;4,"scarso","")&amp;IF((B24)&gt;=9,"consapevole","")&amp;IF(AND((B24)&gt;=8,((B24)&lt;9)),"assiduo","")</f>
        <v>scarso</v>
      </c>
      <c r="G24" s="15" t="str">
        <f aca="false">IF(AND((B24)&gt;=6,((B24)&lt;7)),"complete ma non del tutto approfondite","")&amp;IF(AND((B24)&gt;=7,((B24)&lt;8)),"complete e abbast. approfondite","")&amp;IF(AND((B24)&gt;=5,((B24)&lt;6)),"superficiali","")&amp;IF(AND((B24)&gt;=4,((B24)&lt;5)),"frammentarie","")&amp;IF((B24)&lt;4,"gravemente insufficienti","")&amp;IF((B24)&gt;=9,"complete e rielaborate","")&amp;IF(AND((B24)&gt;=8,((B24)&lt;9)),"complete, approfondite e coordinate","")</f>
        <v>gravemente insufficienti</v>
      </c>
      <c r="H24" s="14" t="str">
        <f aca="false">IF(AND((B24)&gt;=6,((B24)&lt;7)),"sufficienti","")&amp;IF(AND((B24)&gt;=7,((B24)&lt;8)),"buone di sintesi","")&amp;IF(AND((B24)&gt;=5,((B24)&lt;6)),"insufficienti","")&amp;IF(AND((B24)&gt;=4,((B24)&lt;5)),"inadeguate","")&amp;IF((B24)&lt;4,"del tutto insufficienti","")&amp;IF((B24)&gt;=9,"rilevanti","")&amp;IF(AND((B24)&gt;=8,((B24)&lt;9)),"buone di rielaborazione","")</f>
        <v>del tutto insufficienti</v>
      </c>
      <c r="I24" s="14" t="str">
        <f aca="false">IF(AND((B24)&gt;=6,((B24)&lt;7)),"sufficienti","")&amp;IF(AND((B24)&gt;=7,((B24)&lt;8)),"sufficienti ","")&amp;IF(AND((B24)&gt;=5,((B24)&lt;6)),"accettabili","")&amp;IF(AND((B24)&gt;=4,((B24)&lt;5)),"modeste","")&amp;IF((B24)&lt;4,"non adeguate","")&amp;IF((B24)&gt;=9,"notevoli","")&amp;IF(AND((B24)&gt;=8,((B24)&lt;9)),"soddisfacenti","")</f>
        <v>non adeguate</v>
      </c>
      <c r="J24" s="14" t="str">
        <f aca="false">IF(AND((B24)&gt;=6,((B24)&lt;7)),"sostanzialmente ripetitivo","")&amp;IF(AND((B24)&gt;=7,((B24)&lt;8)),"organizzato","")&amp;IF(AND((B24)&gt;=5,((B24)&lt;6)),"mnemonico","")&amp;IF(AND((B24)&gt;=4,((B24)&lt;5)),"mnemonico","")&amp;IF((B24)&lt;4,"disorganizzato","")&amp;IF((B24)&gt;=9,"personalizzato","")&amp;IF(AND((B24)&gt;=8,((B24)&lt;9)),"rielaborativo","")</f>
        <v>disorganizzato</v>
      </c>
      <c r="K24" s="14" t="str">
        <f aca="false">IF(AND((L24)&gt;=0,((L24)&lt;8)),"assidua","")&amp;IF(AND((L24)&gt;=8,((L24)&lt;15)),"regolare","")&amp;IF((L24)&gt;=15,"non regolare","")</f>
        <v>assidua</v>
      </c>
      <c r="L24" s="14"/>
    </row>
    <row r="25" customFormat="false" ht="15" hidden="false" customHeight="false" outlineLevel="0" collapsed="false">
      <c r="B25" s="14"/>
      <c r="C25" s="14" t="str">
        <f aca="false">IF(AND((B25)&gt;=6,((B25)&lt;7)),"accettabile","")&amp;IF(AND((B25)&gt;=7,((B25)&lt;8)),"adeguata","")&amp;IF(AND((B25)&gt;=5,((B25)&lt;6)),"lacunosa","")&amp;IF(AND((B25)&gt;=4,((B25)&lt;5)),"carente","")&amp;IF((B25)&lt;4,"molto scadente","")&amp;IF((B25)&gt;=8,"accurata","")</f>
        <v>molto scadente</v>
      </c>
      <c r="D25" s="14" t="str">
        <f aca="false">IF(AND((B25)&gt;=6,((B25)&lt;7)),"accettabile","")&amp;IF(AND((B25)&gt;=7,((B25)&lt;8)),"sollecita","")&amp;IF(AND((B25)&gt;=5,((B25)&lt;6)),"sporadica","")&amp;IF(AND((B25)&gt;=4,((B25)&lt;5)),"passiva","")&amp;IF((B25)&lt;4,"scarsa","")&amp;IF((B25)&gt;=8,"attiva","")</f>
        <v>scarsa</v>
      </c>
      <c r="E25" s="14" t="str">
        <f aca="false">IF(AND((B25)&gt;=6,((B25)&lt;7)),"progressivo","")&amp;IF(AND((B25)&gt;=7,((B25)&lt;8)),"costante","")&amp;IF(AND((B25)&gt;=5,((B25)&lt;6)),"opportunistico","")&amp;IF(AND((B25)&gt;=4,((B25)&lt;5)),"modesto","")&amp;IF((B25)&lt;4,"inadeguato","")&amp;IF((B25)&gt;=8,"vivo","")</f>
        <v>inadeguato</v>
      </c>
      <c r="F25" s="14" t="str">
        <f aca="false">IF(AND((B25)&gt;=6,((B25)&lt;7)),"adeguato","")&amp;IF(AND((B25)&gt;=7,((B25)&lt;8)),"serio","")&amp;IF(AND((B25)&gt;=5,((B25)&lt;6)),"superficiale","")&amp;IF(AND((B25)&gt;=4,((B25)&lt;5)),"discontinuo","")&amp;IF((B25)&lt;4,"scarso","")&amp;IF((B25)&gt;=9,"consapevole","")&amp;IF(AND((B25)&gt;=8,((B25)&lt;9)),"assiduo","")</f>
        <v>scarso</v>
      </c>
      <c r="G25" s="15" t="str">
        <f aca="false">IF(AND((B25)&gt;=6,((B25)&lt;7)),"complete ma non del tutto approfondite","")&amp;IF(AND((B25)&gt;=7,((B25)&lt;8)),"complete e abbast. approfondite","")&amp;IF(AND((B25)&gt;=5,((B25)&lt;6)),"superficiali","")&amp;IF(AND((B25)&gt;=4,((B25)&lt;5)),"frammentarie","")&amp;IF((B25)&lt;4,"gravemente insufficienti","")&amp;IF((B25)&gt;=9,"complete e rielaborate","")&amp;IF(AND((B25)&gt;=8,((B25)&lt;9)),"complete, approfondite e coordinate","")</f>
        <v>gravemente insufficienti</v>
      </c>
      <c r="H25" s="14" t="str">
        <f aca="false">IF(AND((B25)&gt;=6,((B25)&lt;7)),"sufficienti","")&amp;IF(AND((B25)&gt;=7,((B25)&lt;8)),"buone di sintesi","")&amp;IF(AND((B25)&gt;=5,((B25)&lt;6)),"insufficienti","")&amp;IF(AND((B25)&gt;=4,((B25)&lt;5)),"inadeguate","")&amp;IF((B25)&lt;4,"del tutto insufficienti","")&amp;IF((B25)&gt;=9,"rilevanti","")&amp;IF(AND((B25)&gt;=8,((B25)&lt;9)),"buone di rielaborazione","")</f>
        <v>del tutto insufficienti</v>
      </c>
      <c r="I25" s="14" t="str">
        <f aca="false">IF(AND((B25)&gt;=6,((B25)&lt;7)),"sufficienti","")&amp;IF(AND((B25)&gt;=7,((B25)&lt;8)),"sufficienti ","")&amp;IF(AND((B25)&gt;=5,((B25)&lt;6)),"accettabili","")&amp;IF(AND((B25)&gt;=4,((B25)&lt;5)),"modeste","")&amp;IF((B25)&lt;4,"non adeguate","")&amp;IF((B25)&gt;=9,"notevoli","")&amp;IF(AND((B25)&gt;=8,((B25)&lt;9)),"soddisfacenti","")</f>
        <v>non adeguate</v>
      </c>
      <c r="J25" s="14" t="str">
        <f aca="false">IF(AND((B25)&gt;=6,((B25)&lt;7)),"sostanzialmente ripetitivo","")&amp;IF(AND((B25)&gt;=7,((B25)&lt;8)),"organizzato","")&amp;IF(AND((B25)&gt;=5,((B25)&lt;6)),"mnemonico","")&amp;IF(AND((B25)&gt;=4,((B25)&lt;5)),"mnemonico","")&amp;IF((B25)&lt;4,"disorganizzato","")&amp;IF((B25)&gt;=9,"personalizzato","")&amp;IF(AND((B25)&gt;=8,((B25)&lt;9)),"rielaborativo","")</f>
        <v>disorganizzato</v>
      </c>
      <c r="K25" s="14" t="str">
        <f aca="false">IF(AND((L25)&gt;=0,((L25)&lt;8)),"assidua","")&amp;IF(AND((L25)&gt;=8,((L25)&lt;15)),"regolare","")&amp;IF((L25)&gt;=15,"non regolare","")</f>
        <v>assidua</v>
      </c>
      <c r="L25" s="14"/>
    </row>
    <row r="26" customFormat="false" ht="15" hidden="false" customHeight="false" outlineLevel="0" collapsed="false">
      <c r="B26" s="14"/>
      <c r="C26" s="14" t="str">
        <f aca="false">IF(AND((B26)&gt;=6,((B26)&lt;7)),"accettabile","")&amp;IF(AND((B26)&gt;=7,((B26)&lt;8)),"adeguata","")&amp;IF(AND((B26)&gt;=5,((B26)&lt;6)),"lacunosa","")&amp;IF(AND((B26)&gt;=4,((B26)&lt;5)),"carente","")&amp;IF((B26)&lt;4,"molto scadente","")&amp;IF((B26)&gt;=8,"accurata","")</f>
        <v>molto scadente</v>
      </c>
      <c r="D26" s="14" t="str">
        <f aca="false">IF(AND((B26)&gt;=6,((B26)&lt;7)),"accettabile","")&amp;IF(AND((B26)&gt;=7,((B26)&lt;8)),"sollecita","")&amp;IF(AND((B26)&gt;=5,((B26)&lt;6)),"sporadica","")&amp;IF(AND((B26)&gt;=4,((B26)&lt;5)),"passiva","")&amp;IF((B26)&lt;4,"scarsa","")&amp;IF((B26)&gt;=8,"attiva","")</f>
        <v>scarsa</v>
      </c>
      <c r="E26" s="14" t="str">
        <f aca="false">IF(AND((B26)&gt;=6,((B26)&lt;7)),"progressivo","")&amp;IF(AND((B26)&gt;=7,((B26)&lt;8)),"costante","")&amp;IF(AND((B26)&gt;=5,((B26)&lt;6)),"opportunistico","")&amp;IF(AND((B26)&gt;=4,((B26)&lt;5)),"modesto","")&amp;IF((B26)&lt;4,"inadeguato","")&amp;IF((B26)&gt;=8,"vivo","")</f>
        <v>inadeguato</v>
      </c>
      <c r="F26" s="14" t="str">
        <f aca="false">IF(AND((B26)&gt;=6,((B26)&lt;7)),"adeguato","")&amp;IF(AND((B26)&gt;=7,((B26)&lt;8)),"serio","")&amp;IF(AND((B26)&gt;=5,((B26)&lt;6)),"superficiale","")&amp;IF(AND((B26)&gt;=4,((B26)&lt;5)),"discontinuo","")&amp;IF((B26)&lt;4,"scarso","")&amp;IF((B26)&gt;=9,"consapevole","")&amp;IF(AND((B26)&gt;=8,((B26)&lt;9)),"assiduo","")</f>
        <v>scarso</v>
      </c>
      <c r="G26" s="15" t="str">
        <f aca="false">IF(AND((B26)&gt;=6,((B26)&lt;7)),"complete ma non del tutto approfondite","")&amp;IF(AND((B26)&gt;=7,((B26)&lt;8)),"complete e abbast. approfondite","")&amp;IF(AND((B26)&gt;=5,((B26)&lt;6)),"superficiali","")&amp;IF(AND((B26)&gt;=4,((B26)&lt;5)),"frammentarie","")&amp;IF((B26)&lt;4,"gravemente insufficienti","")&amp;IF((B26)&gt;=9,"complete e rielaborate","")&amp;IF(AND((B26)&gt;=8,((B26)&lt;9)),"complete, approfondite e coordinate","")</f>
        <v>gravemente insufficienti</v>
      </c>
      <c r="H26" s="14" t="str">
        <f aca="false">IF(AND((B26)&gt;=6,((B26)&lt;7)),"sufficienti","")&amp;IF(AND((B26)&gt;=7,((B26)&lt;8)),"buone di sintesi","")&amp;IF(AND((B26)&gt;=5,((B26)&lt;6)),"insufficienti","")&amp;IF(AND((B26)&gt;=4,((B26)&lt;5)),"inadeguate","")&amp;IF((B26)&lt;4,"del tutto insufficienti","")&amp;IF((B26)&gt;=9,"rilevanti","")&amp;IF(AND((B26)&gt;=8,((B26)&lt;9)),"buone di rielaborazione","")</f>
        <v>del tutto insufficienti</v>
      </c>
      <c r="I26" s="14" t="str">
        <f aca="false">IF(AND((B26)&gt;=6,((B26)&lt;7)),"sufficienti","")&amp;IF(AND((B26)&gt;=7,((B26)&lt;8)),"sufficienti ","")&amp;IF(AND((B26)&gt;=5,((B26)&lt;6)),"accettabili","")&amp;IF(AND((B26)&gt;=4,((B26)&lt;5)),"modeste","")&amp;IF((B26)&lt;4,"non adeguate","")&amp;IF((B26)&gt;=9,"notevoli","")&amp;IF(AND((B26)&gt;=8,((B26)&lt;9)),"soddisfacenti","")</f>
        <v>non adeguate</v>
      </c>
      <c r="J26" s="14" t="str">
        <f aca="false">IF(AND((B26)&gt;=6,((B26)&lt;7)),"sostanzialmente ripetitivo","")&amp;IF(AND((B26)&gt;=7,((B26)&lt;8)),"organizzato","")&amp;IF(AND((B26)&gt;=5,((B26)&lt;6)),"mnemonico","")&amp;IF(AND((B26)&gt;=4,((B26)&lt;5)),"mnemonico","")&amp;IF((B26)&lt;4,"disorganizzato","")&amp;IF((B26)&gt;=9,"personalizzato","")&amp;IF(AND((B26)&gt;=8,((B26)&lt;9)),"rielaborativo","")</f>
        <v>disorganizzato</v>
      </c>
      <c r="K26" s="14" t="str">
        <f aca="false">IF(AND((L26)&gt;=0,((L26)&lt;8)),"assidua","")&amp;IF(AND((L26)&gt;=8,((L26)&lt;15)),"regolare","")&amp;IF((L26)&gt;=15,"non regolare","")</f>
        <v>assidua</v>
      </c>
      <c r="L26" s="14"/>
    </row>
    <row r="27" customFormat="false" ht="15" hidden="false" customHeight="false" outlineLevel="0" collapsed="false">
      <c r="B27" s="14"/>
      <c r="C27" s="14" t="str">
        <f aca="false">IF(AND((B27)&gt;=6,((B27)&lt;7)),"accettabile","")&amp;IF(AND((B27)&gt;=7,((B27)&lt;8)),"adeguata","")&amp;IF(AND((B27)&gt;=5,((B27)&lt;6)),"lacunosa","")&amp;IF(AND((B27)&gt;=4,((B27)&lt;5)),"carente","")&amp;IF((B27)&lt;4,"molto scadente","")&amp;IF((B27)&gt;=8,"accurata","")</f>
        <v>molto scadente</v>
      </c>
      <c r="D27" s="14" t="str">
        <f aca="false">IF(AND((B27)&gt;=6,((B27)&lt;7)),"accettabile","")&amp;IF(AND((B27)&gt;=7,((B27)&lt;8)),"sollecita","")&amp;IF(AND((B27)&gt;=5,((B27)&lt;6)),"sporadica","")&amp;IF(AND((B27)&gt;=4,((B27)&lt;5)),"passiva","")&amp;IF((B27)&lt;4,"scarsa","")&amp;IF((B27)&gt;=8,"attiva","")</f>
        <v>scarsa</v>
      </c>
      <c r="E27" s="14" t="str">
        <f aca="false">IF(AND((B27)&gt;=6,((B27)&lt;7)),"progressivo","")&amp;IF(AND((B27)&gt;=7,((B27)&lt;8)),"costante","")&amp;IF(AND((B27)&gt;=5,((B27)&lt;6)),"opportunistico","")&amp;IF(AND((B27)&gt;=4,((B27)&lt;5)),"modesto","")&amp;IF((B27)&lt;4,"inadeguato","")&amp;IF((B27)&gt;=8,"vivo","")</f>
        <v>inadeguato</v>
      </c>
      <c r="F27" s="14" t="str">
        <f aca="false">IF(AND((B27)&gt;=6,((B27)&lt;7)),"adeguato","")&amp;IF(AND((B27)&gt;=7,((B27)&lt;8)),"serio","")&amp;IF(AND((B27)&gt;=5,((B27)&lt;6)),"superficiale","")&amp;IF(AND((B27)&gt;=4,((B27)&lt;5)),"discontinuo","")&amp;IF((B27)&lt;4,"scarso","")&amp;IF((B27)&gt;=9,"consapevole","")&amp;IF(AND((B27)&gt;=8,((B27)&lt;9)),"assiduo","")</f>
        <v>scarso</v>
      </c>
      <c r="G27" s="15" t="str">
        <f aca="false">IF(AND((B27)&gt;=6,((B27)&lt;7)),"complete ma non del tutto approfondite","")&amp;IF(AND((B27)&gt;=7,((B27)&lt;8)),"complete e abbast. approfondite","")&amp;IF(AND((B27)&gt;=5,((B27)&lt;6)),"superficiali","")&amp;IF(AND((B27)&gt;=4,((B27)&lt;5)),"frammentarie","")&amp;IF((B27)&lt;4,"gravemente insufficienti","")&amp;IF((B27)&gt;=9,"complete e rielaborate","")&amp;IF(AND((B27)&gt;=8,((B27)&lt;9)),"complete, approfondite e coordinate","")</f>
        <v>gravemente insufficienti</v>
      </c>
      <c r="H27" s="14" t="str">
        <f aca="false">IF(AND((B27)&gt;=6,((B27)&lt;7)),"sufficienti","")&amp;IF(AND((B27)&gt;=7,((B27)&lt;8)),"buone di sintesi","")&amp;IF(AND((B27)&gt;=5,((B27)&lt;6)),"insufficienti","")&amp;IF(AND((B27)&gt;=4,((B27)&lt;5)),"inadeguate","")&amp;IF((B27)&lt;4,"del tutto insufficienti","")&amp;IF((B27)&gt;=9,"rilevanti","")&amp;IF(AND((B27)&gt;=8,((B27)&lt;9)),"buone di rielaborazione","")</f>
        <v>del tutto insufficienti</v>
      </c>
      <c r="I27" s="14" t="str">
        <f aca="false">IF(AND((B27)&gt;=6,((B27)&lt;7)),"sufficienti","")&amp;IF(AND((B27)&gt;=7,((B27)&lt;8)),"sufficienti ","")&amp;IF(AND((B27)&gt;=5,((B27)&lt;6)),"accettabili","")&amp;IF(AND((B27)&gt;=4,((B27)&lt;5)),"modeste","")&amp;IF((B27)&lt;4,"non adeguate","")&amp;IF((B27)&gt;=9,"notevoli","")&amp;IF(AND((B27)&gt;=8,((B27)&lt;9)),"soddisfacenti","")</f>
        <v>non adeguate</v>
      </c>
      <c r="J27" s="14" t="str">
        <f aca="false">IF(AND((B27)&gt;=6,((B27)&lt;7)),"sostanzialmente ripetitivo","")&amp;IF(AND((B27)&gt;=7,((B27)&lt;8)),"organizzato","")&amp;IF(AND((B27)&gt;=5,((B27)&lt;6)),"mnemonico","")&amp;IF(AND((B27)&gt;=4,((B27)&lt;5)),"mnemonico","")&amp;IF((B27)&lt;4,"disorganizzato","")&amp;IF((B27)&gt;=9,"personalizzato","")&amp;IF(AND((B27)&gt;=8,((B27)&lt;9)),"rielaborativo","")</f>
        <v>disorganizzato</v>
      </c>
      <c r="K27" s="14" t="str">
        <f aca="false">IF(AND((L27)&gt;=0,((L27)&lt;8)),"assidua","")&amp;IF(AND((L27)&gt;=8,((L27)&lt;15)),"regolare","")&amp;IF((L27)&gt;=15,"non regolare","")</f>
        <v>assidua</v>
      </c>
      <c r="L27" s="14"/>
    </row>
    <row r="28" customFormat="false" ht="15" hidden="false" customHeight="false" outlineLevel="0" collapsed="false">
      <c r="B28" s="14"/>
      <c r="C28" s="14" t="str">
        <f aca="false">IF(AND((B28)&gt;=6,((B28)&lt;7)),"accettabile","")&amp;IF(AND((B28)&gt;=7,((B28)&lt;8)),"adeguata","")&amp;IF(AND((B28)&gt;=5,((B28)&lt;6)),"lacunosa","")&amp;IF(AND((B28)&gt;=4,((B28)&lt;5)),"carente","")&amp;IF((B28)&lt;4,"molto scadente","")&amp;IF((B28)&gt;=8,"accurata","")</f>
        <v>molto scadente</v>
      </c>
      <c r="D28" s="14" t="str">
        <f aca="false">IF(AND((B28)&gt;=6,((B28)&lt;7)),"accettabile","")&amp;IF(AND((B28)&gt;=7,((B28)&lt;8)),"sollecita","")&amp;IF(AND((B28)&gt;=5,((B28)&lt;6)),"sporadica","")&amp;IF(AND((B28)&gt;=4,((B28)&lt;5)),"passiva","")&amp;IF((B28)&lt;4,"scarsa","")&amp;IF((B28)&gt;=8,"attiva","")</f>
        <v>scarsa</v>
      </c>
      <c r="E28" s="14" t="str">
        <f aca="false">IF(AND((B28)&gt;=6,((B28)&lt;7)),"progressivo","")&amp;IF(AND((B28)&gt;=7,((B28)&lt;8)),"costante","")&amp;IF(AND((B28)&gt;=5,((B28)&lt;6)),"opportunistico","")&amp;IF(AND((B28)&gt;=4,((B28)&lt;5)),"modesto","")&amp;IF((B28)&lt;4,"inadeguato","")&amp;IF((B28)&gt;=8,"vivo","")</f>
        <v>inadeguato</v>
      </c>
      <c r="F28" s="14" t="str">
        <f aca="false">IF(AND((B28)&gt;=6,((B28)&lt;7)),"adeguato","")&amp;IF(AND((B28)&gt;=7,((B28)&lt;8)),"serio","")&amp;IF(AND((B28)&gt;=5,((B28)&lt;6)),"superficiale","")&amp;IF(AND((B28)&gt;=4,((B28)&lt;5)),"discontinuo","")&amp;IF((B28)&lt;4,"scarso","")&amp;IF((B28)&gt;=9,"consapevole","")&amp;IF(AND((B28)&gt;=8,((B28)&lt;9)),"assiduo","")</f>
        <v>scarso</v>
      </c>
      <c r="G28" s="15" t="str">
        <f aca="false">IF(AND((B28)&gt;=6,((B28)&lt;7)),"complete ma non del tutto approfondite","")&amp;IF(AND((B28)&gt;=7,((B28)&lt;8)),"complete e abbast. approfondite","")&amp;IF(AND((B28)&gt;=5,((B28)&lt;6)),"superficiali","")&amp;IF(AND((B28)&gt;=4,((B28)&lt;5)),"frammentarie","")&amp;IF((B28)&lt;4,"gravemente insufficienti","")&amp;IF((B28)&gt;=9,"complete e rielaborate","")&amp;IF(AND((B28)&gt;=8,((B28)&lt;9)),"complete, approfondite e coordinate","")</f>
        <v>gravemente insufficienti</v>
      </c>
      <c r="H28" s="14" t="str">
        <f aca="false">IF(AND((B28)&gt;=6,((B28)&lt;7)),"sufficienti","")&amp;IF(AND((B28)&gt;=7,((B28)&lt;8)),"buone di sintesi","")&amp;IF(AND((B28)&gt;=5,((B28)&lt;6)),"insufficienti","")&amp;IF(AND((B28)&gt;=4,((B28)&lt;5)),"inadeguate","")&amp;IF((B28)&lt;4,"del tutto insufficienti","")&amp;IF((B28)&gt;=9,"rilevanti","")&amp;IF(AND((B28)&gt;=8,((B28)&lt;9)),"buone di rielaborazione","")</f>
        <v>del tutto insufficienti</v>
      </c>
      <c r="I28" s="14" t="str">
        <f aca="false">IF(AND((B28)&gt;=6,((B28)&lt;7)),"sufficienti","")&amp;IF(AND((B28)&gt;=7,((B28)&lt;8)),"sufficienti ","")&amp;IF(AND((B28)&gt;=5,((B28)&lt;6)),"accettabili","")&amp;IF(AND((B28)&gt;=4,((B28)&lt;5)),"modeste","")&amp;IF((B28)&lt;4,"non adeguate","")&amp;IF((B28)&gt;=9,"notevoli","")&amp;IF(AND((B28)&gt;=8,((B28)&lt;9)),"soddisfacenti","")</f>
        <v>non adeguate</v>
      </c>
      <c r="J28" s="14" t="str">
        <f aca="false">IF(AND((B28)&gt;=6,((B28)&lt;7)),"sostanzialmente ripetitivo","")&amp;IF(AND((B28)&gt;=7,((B28)&lt;8)),"organizzato","")&amp;IF(AND((B28)&gt;=5,((B28)&lt;6)),"mnemonico","")&amp;IF(AND((B28)&gt;=4,((B28)&lt;5)),"mnemonico","")&amp;IF((B28)&lt;4,"disorganizzato","")&amp;IF((B28)&gt;=9,"personalizzato","")&amp;IF(AND((B28)&gt;=8,((B28)&lt;9)),"rielaborativo","")</f>
        <v>disorganizzato</v>
      </c>
      <c r="K28" s="14" t="str">
        <f aca="false">IF(AND((L28)&gt;=0,((L28)&lt;8)),"assidua","")&amp;IF(AND((L28)&gt;=8,((L28)&lt;15)),"regolare","")&amp;IF((L28)&gt;=15,"non regolare","")</f>
        <v>assidua</v>
      </c>
      <c r="L28" s="14"/>
    </row>
    <row r="29" customFormat="false" ht="15" hidden="false" customHeight="false" outlineLevel="0" collapsed="false">
      <c r="B29" s="14"/>
      <c r="C29" s="14" t="str">
        <f aca="false">IF(AND((B29)&gt;=6,((B29)&lt;7)),"accettabile","")&amp;IF(AND((B29)&gt;=7,((B29)&lt;8)),"adeguata","")&amp;IF(AND((B29)&gt;=5,((B29)&lt;6)),"lacunosa","")&amp;IF(AND((B29)&gt;=4,((B29)&lt;5)),"carente","")&amp;IF((B29)&lt;4,"molto scadente","")&amp;IF((B29)&gt;=8,"accurata","")</f>
        <v>molto scadente</v>
      </c>
      <c r="D29" s="14" t="str">
        <f aca="false">IF(AND((B29)&gt;=6,((B29)&lt;7)),"accettabile","")&amp;IF(AND((B29)&gt;=7,((B29)&lt;8)),"sollecita","")&amp;IF(AND((B29)&gt;=5,((B29)&lt;6)),"sporadica","")&amp;IF(AND((B29)&gt;=4,((B29)&lt;5)),"passiva","")&amp;IF((B29)&lt;4,"scarsa","")&amp;IF((B29)&gt;=8,"attiva","")</f>
        <v>scarsa</v>
      </c>
      <c r="E29" s="14" t="str">
        <f aca="false">IF(AND((B29)&gt;=6,((B29)&lt;7)),"progressivo","")&amp;IF(AND((B29)&gt;=7,((B29)&lt;8)),"costante","")&amp;IF(AND((B29)&gt;=5,((B29)&lt;6)),"opportunistico","")&amp;IF(AND((B29)&gt;=4,((B29)&lt;5)),"modesto","")&amp;IF((B29)&lt;4,"inadeguato","")&amp;IF((B29)&gt;=8,"vivo","")</f>
        <v>inadeguato</v>
      </c>
      <c r="F29" s="14" t="str">
        <f aca="false">IF(AND((B29)&gt;=6,((B29)&lt;7)),"adeguato","")&amp;IF(AND((B29)&gt;=7,((B29)&lt;8)),"serio","")&amp;IF(AND((B29)&gt;=5,((B29)&lt;6)),"superficiale","")&amp;IF(AND((B29)&gt;=4,((B29)&lt;5)),"discontinuo","")&amp;IF((B29)&lt;4,"scarso","")&amp;IF((B29)&gt;=9,"consapevole","")&amp;IF(AND((B29)&gt;=8,((B29)&lt;9)),"assiduo","")</f>
        <v>scarso</v>
      </c>
      <c r="G29" s="15" t="str">
        <f aca="false">IF(AND((B29)&gt;=6,((B29)&lt;7)),"complete ma non del tutto approfondite","")&amp;IF(AND((B29)&gt;=7,((B29)&lt;8)),"complete e abbast. approfondite","")&amp;IF(AND((B29)&gt;=5,((B29)&lt;6)),"superficiali","")&amp;IF(AND((B29)&gt;=4,((B29)&lt;5)),"frammentarie","")&amp;IF((B29)&lt;4,"gravemente insufficienti","")&amp;IF((B29)&gt;=9,"complete e rielaborate","")&amp;IF(AND((B29)&gt;=8,((B29)&lt;9)),"complete, approfondite e coordinate","")</f>
        <v>gravemente insufficienti</v>
      </c>
      <c r="H29" s="14" t="str">
        <f aca="false">IF(AND((B29)&gt;=6,((B29)&lt;7)),"sufficienti","")&amp;IF(AND((B29)&gt;=7,((B29)&lt;8)),"buone di sintesi","")&amp;IF(AND((B29)&gt;=5,((B29)&lt;6)),"insufficienti","")&amp;IF(AND((B29)&gt;=4,((B29)&lt;5)),"inadeguate","")&amp;IF((B29)&lt;4,"del tutto insufficienti","")&amp;IF((B29)&gt;=9,"rilevanti","")&amp;IF(AND((B29)&gt;=8,((B29)&lt;9)),"buone di rielaborazione","")</f>
        <v>del tutto insufficienti</v>
      </c>
      <c r="I29" s="14" t="str">
        <f aca="false">IF(AND((B29)&gt;=6,((B29)&lt;7)),"sufficienti","")&amp;IF(AND((B29)&gt;=7,((B29)&lt;8)),"sufficienti ","")&amp;IF(AND((B29)&gt;=5,((B29)&lt;6)),"accettabili","")&amp;IF(AND((B29)&gt;=4,((B29)&lt;5)),"modeste","")&amp;IF((B29)&lt;4,"non adeguate","")&amp;IF((B29)&gt;=9,"notevoli","")&amp;IF(AND((B29)&gt;=8,((B29)&lt;9)),"soddisfacenti","")</f>
        <v>non adeguate</v>
      </c>
      <c r="J29" s="14" t="str">
        <f aca="false">IF(AND((B29)&gt;=6,((B29)&lt;7)),"sostanzialmente ripetitivo","")&amp;IF(AND((B29)&gt;=7,((B29)&lt;8)),"organizzato","")&amp;IF(AND((B29)&gt;=5,((B29)&lt;6)),"mnemonico","")&amp;IF(AND((B29)&gt;=4,((B29)&lt;5)),"mnemonico","")&amp;IF((B29)&lt;4,"disorganizzato","")&amp;IF((B29)&gt;=9,"personalizzato","")&amp;IF(AND((B29)&gt;=8,((B29)&lt;9)),"rielaborativo","")</f>
        <v>disorganizzato</v>
      </c>
      <c r="K29" s="14" t="str">
        <f aca="false">IF(AND((L29)&gt;=0,((L29)&lt;8)),"assidua","")&amp;IF(AND((L29)&gt;=8,((L29)&lt;15)),"regolare","")&amp;IF((L29)&gt;=15,"non regolare","")</f>
        <v>assidua</v>
      </c>
      <c r="L29" s="14"/>
    </row>
    <row r="30" customFormat="false" ht="15" hidden="false" customHeight="false" outlineLevel="0" collapsed="false">
      <c r="B30" s="14"/>
      <c r="C30" s="14" t="str">
        <f aca="false">IF(AND((B30)&gt;=6,((B30)&lt;7)),"accettabile","")&amp;IF(AND((B30)&gt;=7,((B30)&lt;8)),"adeguata","")&amp;IF(AND((B30)&gt;=5,((B30)&lt;6)),"lacunosa","")&amp;IF(AND((B30)&gt;=4,((B30)&lt;5)),"carente","")&amp;IF((B30)&lt;4,"molto scadente","")&amp;IF((B30)&gt;=8,"accurata","")</f>
        <v>molto scadente</v>
      </c>
      <c r="D30" s="14" t="str">
        <f aca="false">IF(AND((B30)&gt;=6,((B30)&lt;7)),"accettabile","")&amp;IF(AND((B30)&gt;=7,((B30)&lt;8)),"sollecita","")&amp;IF(AND((B30)&gt;=5,((B30)&lt;6)),"sporadica","")&amp;IF(AND((B30)&gt;=4,((B30)&lt;5)),"passiva","")&amp;IF((B30)&lt;4,"scarsa","")&amp;IF((B30)&gt;=8,"attiva","")</f>
        <v>scarsa</v>
      </c>
      <c r="E30" s="14" t="str">
        <f aca="false">IF(AND((B30)&gt;=6,((B30)&lt;7)),"progressivo","")&amp;IF(AND((B30)&gt;=7,((B30)&lt;8)),"costante","")&amp;IF(AND((B30)&gt;=5,((B30)&lt;6)),"opportunistico","")&amp;IF(AND((B30)&gt;=4,((B30)&lt;5)),"modesto","")&amp;IF((B30)&lt;4,"inadeguato","")&amp;IF((B30)&gt;=8,"vivo","")</f>
        <v>inadeguato</v>
      </c>
      <c r="F30" s="14" t="str">
        <f aca="false">IF(AND((B30)&gt;=6,((B30)&lt;7)),"adeguato","")&amp;IF(AND((B30)&gt;=7,((B30)&lt;8)),"serio","")&amp;IF(AND((B30)&gt;=5,((B30)&lt;6)),"superficiale","")&amp;IF(AND((B30)&gt;=4,((B30)&lt;5)),"discontinuo","")&amp;IF((B30)&lt;4,"scarso","")&amp;IF((B30)&gt;=9,"consapevole","")&amp;IF(AND((B30)&gt;=8,((B30)&lt;9)),"assiduo","")</f>
        <v>scarso</v>
      </c>
      <c r="G30" s="15" t="str">
        <f aca="false">IF(AND((B30)&gt;=6,((B30)&lt;7)),"complete ma non del tutto approfondite","")&amp;IF(AND((B30)&gt;=7,((B30)&lt;8)),"complete e abbast. approfondite","")&amp;IF(AND((B30)&gt;=5,((B30)&lt;6)),"superficiali","")&amp;IF(AND((B30)&gt;=4,((B30)&lt;5)),"frammentarie","")&amp;IF((B30)&lt;4,"gravemente insufficienti","")&amp;IF((B30)&gt;=9,"complete e rielaborate","")&amp;IF(AND((B30)&gt;=8,((B30)&lt;9)),"complete, approfondite e coordinate","")</f>
        <v>gravemente insufficienti</v>
      </c>
      <c r="H30" s="14" t="str">
        <f aca="false">IF(AND((B30)&gt;=6,((B30)&lt;7)),"sufficienti","")&amp;IF(AND((B30)&gt;=7,((B30)&lt;8)),"buone di sintesi","")&amp;IF(AND((B30)&gt;=5,((B30)&lt;6)),"insufficienti","")&amp;IF(AND((B30)&gt;=4,((B30)&lt;5)),"inadeguate","")&amp;IF((B30)&lt;4,"del tutto insufficienti","")&amp;IF((B30)&gt;=9,"rilevanti","")&amp;IF(AND((B30)&gt;=8,((B30)&lt;9)),"buone di rielaborazione","")</f>
        <v>del tutto insufficienti</v>
      </c>
      <c r="I30" s="14" t="str">
        <f aca="false">IF(AND((B30)&gt;=6,((B30)&lt;7)),"sufficienti","")&amp;IF(AND((B30)&gt;=7,((B30)&lt;8)),"sufficienti ","")&amp;IF(AND((B30)&gt;=5,((B30)&lt;6)),"accettabili","")&amp;IF(AND((B30)&gt;=4,((B30)&lt;5)),"modeste","")&amp;IF((B30)&lt;4,"non adeguate","")&amp;IF((B30)&gt;=9,"notevoli","")&amp;IF(AND((B30)&gt;=8,((B30)&lt;9)),"soddisfacenti","")</f>
        <v>non adeguate</v>
      </c>
      <c r="J30" s="14" t="str">
        <f aca="false">IF(AND((B30)&gt;=6,((B30)&lt;7)),"sostanzialmente ripetitivo","")&amp;IF(AND((B30)&gt;=7,((B30)&lt;8)),"organizzato","")&amp;IF(AND((B30)&gt;=5,((B30)&lt;6)),"mnemonico","")&amp;IF(AND((B30)&gt;=4,((B30)&lt;5)),"mnemonico","")&amp;IF((B30)&lt;4,"disorganizzato","")&amp;IF((B30)&gt;=9,"personalizzato","")&amp;IF(AND((B30)&gt;=8,((B30)&lt;9)),"rielaborativo","")</f>
        <v>disorganizzato</v>
      </c>
      <c r="K30" s="14" t="str">
        <f aca="false">IF(AND((L30)&gt;=0,((L30)&lt;8)),"assidua","")&amp;IF(AND((L30)&gt;=8,((L30)&lt;15)),"regolare","")&amp;IF((L30)&gt;=15,"non regolare","")</f>
        <v>assidua</v>
      </c>
      <c r="L30" s="14"/>
    </row>
    <row r="31" customFormat="false" ht="15" hidden="false" customHeight="false" outlineLevel="0" collapsed="false">
      <c r="B31" s="14"/>
      <c r="C31" s="14" t="str">
        <f aca="false">IF(AND((B31)&gt;=6,((B31)&lt;7)),"accettabile","")&amp;IF(AND((B31)&gt;=7,((B31)&lt;8)),"adeguata","")&amp;IF(AND((B31)&gt;=5,((B31)&lt;6)),"lacunosa","")&amp;IF(AND((B31)&gt;=4,((B31)&lt;5)),"carente","")&amp;IF((B31)&lt;4,"molto scadente","")&amp;IF((B31)&gt;=8,"accurata","")</f>
        <v>molto scadente</v>
      </c>
      <c r="D31" s="14" t="str">
        <f aca="false">IF(AND((B31)&gt;=6,((B31)&lt;7)),"accettabile","")&amp;IF(AND((B31)&gt;=7,((B31)&lt;8)),"sollecita","")&amp;IF(AND((B31)&gt;=5,((B31)&lt;6)),"sporadica","")&amp;IF(AND((B31)&gt;=4,((B31)&lt;5)),"passiva","")&amp;IF((B31)&lt;4,"scarsa","")&amp;IF((B31)&gt;=8,"attiva","")</f>
        <v>scarsa</v>
      </c>
      <c r="E31" s="14" t="str">
        <f aca="false">IF(AND((B31)&gt;=6,((B31)&lt;7)),"progressivo","")&amp;IF(AND((B31)&gt;=7,((B31)&lt;8)),"costante","")&amp;IF(AND((B31)&gt;=5,((B31)&lt;6)),"opportunistico","")&amp;IF(AND((B31)&gt;=4,((B31)&lt;5)),"modesto","")&amp;IF((B31)&lt;4,"inadeguato","")&amp;IF((B31)&gt;=8,"vivo","")</f>
        <v>inadeguato</v>
      </c>
      <c r="F31" s="14" t="str">
        <f aca="false">IF(AND((B31)&gt;=6,((B31)&lt;7)),"adeguato","")&amp;IF(AND((B31)&gt;=7,((B31)&lt;8)),"serio","")&amp;IF(AND((B31)&gt;=5,((B31)&lt;6)),"superficiale","")&amp;IF(AND((B31)&gt;=4,((B31)&lt;5)),"discontinuo","")&amp;IF((B31)&lt;4,"scarso","")&amp;IF((B31)&gt;=9,"consapevole","")&amp;IF(AND((B31)&gt;=8,((B31)&lt;9)),"assiduo","")</f>
        <v>scarso</v>
      </c>
      <c r="G31" s="15" t="str">
        <f aca="false">IF(AND((B31)&gt;=6,((B31)&lt;7)),"complete ma non del tutto approfondite","")&amp;IF(AND((B31)&gt;=7,((B31)&lt;8)),"complete e abbast. approfondite","")&amp;IF(AND((B31)&gt;=5,((B31)&lt;6)),"superficiali","")&amp;IF(AND((B31)&gt;=4,((B31)&lt;5)),"frammentarie","")&amp;IF((B31)&lt;4,"gravemente insufficienti","")&amp;IF((B31)&gt;=9,"complete e rielaborate","")&amp;IF(AND((B31)&gt;=8,((B31)&lt;9)),"complete, approfondite e coordinate","")</f>
        <v>gravemente insufficienti</v>
      </c>
      <c r="H31" s="14" t="str">
        <f aca="false">IF(AND((B31)&gt;=6,((B31)&lt;7)),"sufficienti","")&amp;IF(AND((B31)&gt;=7,((B31)&lt;8)),"buone di sintesi","")&amp;IF(AND((B31)&gt;=5,((B31)&lt;6)),"insufficienti","")&amp;IF(AND((B31)&gt;=4,((B31)&lt;5)),"inadeguate","")&amp;IF((B31)&lt;4,"del tutto insufficienti","")&amp;IF((B31)&gt;=9,"rilevanti","")&amp;IF(AND((B31)&gt;=8,((B31)&lt;9)),"buone di rielaborazione","")</f>
        <v>del tutto insufficienti</v>
      </c>
      <c r="I31" s="14" t="str">
        <f aca="false">IF(AND((B31)&gt;=6,((B31)&lt;7)),"sufficienti","")&amp;IF(AND((B31)&gt;=7,((B31)&lt;8)),"sufficienti ","")&amp;IF(AND((B31)&gt;=5,((B31)&lt;6)),"accettabili","")&amp;IF(AND((B31)&gt;=4,((B31)&lt;5)),"modeste","")&amp;IF((B31)&lt;4,"non adeguate","")&amp;IF((B31)&gt;=9,"notevoli","")&amp;IF(AND((B31)&gt;=8,((B31)&lt;9)),"soddisfacenti","")</f>
        <v>non adeguate</v>
      </c>
      <c r="J31" s="14" t="str">
        <f aca="false">IF(AND((B31)&gt;=6,((B31)&lt;7)),"sostanzialmente ripetitivo","")&amp;IF(AND((B31)&gt;=7,((B31)&lt;8)),"organizzato","")&amp;IF(AND((B31)&gt;=5,((B31)&lt;6)),"mnemonico","")&amp;IF(AND((B31)&gt;=4,((B31)&lt;5)),"mnemonico","")&amp;IF((B31)&lt;4,"disorganizzato","")&amp;IF((B31)&gt;=9,"personalizzato","")&amp;IF(AND((B31)&gt;=8,((B31)&lt;9)),"rielaborativo","")</f>
        <v>disorganizzato</v>
      </c>
      <c r="K31" s="14" t="str">
        <f aca="false">IF(AND((L31)&gt;=0,((L31)&lt;8)),"assidua","")&amp;IF(AND((L31)&gt;=8,((L31)&lt;15)),"regolare","")&amp;IF((L31)&gt;=15,"non regolare","")</f>
        <v>assidua</v>
      </c>
      <c r="L31" s="14"/>
    </row>
    <row r="32" customFormat="false" ht="15" hidden="false" customHeight="false" outlineLevel="0" collapsed="false">
      <c r="B32" s="14"/>
      <c r="C32" s="14" t="str">
        <f aca="false">IF(AND((B32)&gt;=6,((B32)&lt;7)),"accettabile","")&amp;IF(AND((B32)&gt;=7,((B32)&lt;8)),"adeguata","")&amp;IF(AND((B32)&gt;=5,((B32)&lt;6)),"lacunosa","")&amp;IF(AND((B32)&gt;=4,((B32)&lt;5)),"carente","")&amp;IF((B32)&lt;4,"molto scadente","")&amp;IF((B32)&gt;=8,"accurata","")</f>
        <v>molto scadente</v>
      </c>
      <c r="D32" s="14" t="str">
        <f aca="false">IF(AND((B32)&gt;=6,((B32)&lt;7)),"accettabile","")&amp;IF(AND((B32)&gt;=7,((B32)&lt;8)),"sollecita","")&amp;IF(AND((B32)&gt;=5,((B32)&lt;6)),"sporadica","")&amp;IF(AND((B32)&gt;=4,((B32)&lt;5)),"passiva","")&amp;IF((B32)&lt;4,"scarsa","")&amp;IF((B32)&gt;=8,"attiva","")</f>
        <v>scarsa</v>
      </c>
      <c r="E32" s="14" t="str">
        <f aca="false">IF(AND((B32)&gt;=6,((B32)&lt;7)),"progressivo","")&amp;IF(AND((B32)&gt;=7,((B32)&lt;8)),"costante","")&amp;IF(AND((B32)&gt;=5,((B32)&lt;6)),"opportunistico","")&amp;IF(AND((B32)&gt;=4,((B32)&lt;5)),"modesto","")&amp;IF((B32)&lt;4,"inadeguato","")&amp;IF((B32)&gt;=8,"vivo","")</f>
        <v>inadeguato</v>
      </c>
      <c r="F32" s="14" t="str">
        <f aca="false">IF(AND((B32)&gt;=6,((B32)&lt;7)),"adeguato","")&amp;IF(AND((B32)&gt;=7,((B32)&lt;8)),"serio","")&amp;IF(AND((B32)&gt;=5,((B32)&lt;6)),"superficiale","")&amp;IF(AND((B32)&gt;=4,((B32)&lt;5)),"discontinuo","")&amp;IF((B32)&lt;4,"scarso","")&amp;IF((B32)&gt;=9,"consapevole","")&amp;IF(AND((B32)&gt;=8,((B32)&lt;9)),"assiduo","")</f>
        <v>scarso</v>
      </c>
      <c r="G32" s="15" t="str">
        <f aca="false">IF(AND((B32)&gt;=6,((B32)&lt;7)),"complete ma non del tutto approfondite","")&amp;IF(AND((B32)&gt;=7,((B32)&lt;8)),"complete e abbast. approfondite","")&amp;IF(AND((B32)&gt;=5,((B32)&lt;6)),"superficiali","")&amp;IF(AND((B32)&gt;=4,((B32)&lt;5)),"frammentarie","")&amp;IF((B32)&lt;4,"gravemente insufficienti","")&amp;IF((B32)&gt;=9,"complete e rielaborate","")&amp;IF(AND((B32)&gt;=8,((B32)&lt;9)),"complete, approfondite e coordinate","")</f>
        <v>gravemente insufficienti</v>
      </c>
      <c r="H32" s="14" t="str">
        <f aca="false">IF(AND((B32)&gt;=6,((B32)&lt;7)),"sufficienti","")&amp;IF(AND((B32)&gt;=7,((B32)&lt;8)),"buone di sintesi","")&amp;IF(AND((B32)&gt;=5,((B32)&lt;6)),"insufficienti","")&amp;IF(AND((B32)&gt;=4,((B32)&lt;5)),"inadeguate","")&amp;IF((B32)&lt;4,"del tutto insufficienti","")&amp;IF((B32)&gt;=9,"rilevanti","")&amp;IF(AND((B32)&gt;=8,((B32)&lt;9)),"buone di rielaborazione","")</f>
        <v>del tutto insufficienti</v>
      </c>
      <c r="I32" s="14" t="str">
        <f aca="false">IF(AND((B32)&gt;=6,((B32)&lt;7)),"sufficienti","")&amp;IF(AND((B32)&gt;=7,((B32)&lt;8)),"sufficienti ","")&amp;IF(AND((B32)&gt;=5,((B32)&lt;6)),"accettabili","")&amp;IF(AND((B32)&gt;=4,((B32)&lt;5)),"modeste","")&amp;IF((B32)&lt;4,"non adeguate","")&amp;IF((B32)&gt;=9,"notevoli","")&amp;IF(AND((B32)&gt;=8,((B32)&lt;9)),"soddisfacenti","")</f>
        <v>non adeguate</v>
      </c>
      <c r="J32" s="14" t="str">
        <f aca="false">IF(AND((B32)&gt;=6,((B32)&lt;7)),"sostanzialmente ripetitivo","")&amp;IF(AND((B32)&gt;=7,((B32)&lt;8)),"organizzato","")&amp;IF(AND((B32)&gt;=5,((B32)&lt;6)),"mnemonico","")&amp;IF(AND((B32)&gt;=4,((B32)&lt;5)),"mnemonico","")&amp;IF((B32)&lt;4,"disorganizzato","")&amp;IF((B32)&gt;=9,"personalizzato","")&amp;IF(AND((B32)&gt;=8,((B32)&lt;9)),"rielaborativo","")</f>
        <v>disorganizzato</v>
      </c>
      <c r="K32" s="14" t="str">
        <f aca="false">IF(AND((L32)&gt;=0,((L32)&lt;8)),"assidua","")&amp;IF(AND((L32)&gt;=8,((L32)&lt;15)),"regolare","")&amp;IF((L32)&gt;=15,"non regolare","")</f>
        <v>assidua</v>
      </c>
      <c r="L32" s="14"/>
    </row>
    <row r="33" customFormat="false" ht="15" hidden="false" customHeight="false" outlineLevel="0" collapsed="false">
      <c r="B33" s="14"/>
      <c r="C33" s="14" t="str">
        <f aca="false">IF(AND((B33)&gt;=6,((B33)&lt;7)),"accettabile","")&amp;IF(AND((B33)&gt;=7,((B33)&lt;8)),"adeguata","")&amp;IF(AND((B33)&gt;=5,((B33)&lt;6)),"lacunosa","")&amp;IF(AND((B33)&gt;=4,((B33)&lt;5)),"carente","")&amp;IF((B33)&lt;4,"molto scadente","")&amp;IF((B33)&gt;=8,"accurata","")</f>
        <v>molto scadente</v>
      </c>
      <c r="D33" s="14" t="str">
        <f aca="false">IF(AND((B33)&gt;=6,((B33)&lt;7)),"accettabile","")&amp;IF(AND((B33)&gt;=7,((B33)&lt;8)),"sollecita","")&amp;IF(AND((B33)&gt;=5,((B33)&lt;6)),"sporadica","")&amp;IF(AND((B33)&gt;=4,((B33)&lt;5)),"passiva","")&amp;IF((B33)&lt;4,"scarsa","")&amp;IF((B33)&gt;=8,"attiva","")</f>
        <v>scarsa</v>
      </c>
      <c r="E33" s="14" t="str">
        <f aca="false">IF(AND((B33)&gt;=6,((B33)&lt;7)),"progressivo","")&amp;IF(AND((B33)&gt;=7,((B33)&lt;8)),"costante","")&amp;IF(AND((B33)&gt;=5,((B33)&lt;6)),"opportunistico","")&amp;IF(AND((B33)&gt;=4,((B33)&lt;5)),"modesto","")&amp;IF((B33)&lt;4,"inadeguato","")&amp;IF((B33)&gt;=8,"vivo","")</f>
        <v>inadeguato</v>
      </c>
      <c r="F33" s="14" t="str">
        <f aca="false">IF(AND((B33)&gt;=6,((B33)&lt;7)),"adeguato","")&amp;IF(AND((B33)&gt;=7,((B33)&lt;8)),"serio","")&amp;IF(AND((B33)&gt;=5,((B33)&lt;6)),"superficiale","")&amp;IF(AND((B33)&gt;=4,((B33)&lt;5)),"discontinuo","")&amp;IF((B33)&lt;4,"scarso","")&amp;IF((B33)&gt;=9,"consapevole","")&amp;IF(AND((B33)&gt;=8,((B33)&lt;9)),"assiduo","")</f>
        <v>scarso</v>
      </c>
      <c r="G33" s="15" t="str">
        <f aca="false">IF(AND((B33)&gt;=6,((B33)&lt;7)),"complete ma non del tutto approfondite","")&amp;IF(AND((B33)&gt;=7,((B33)&lt;8)),"complete e abbast. approfondite","")&amp;IF(AND((B33)&gt;=5,((B33)&lt;6)),"superficiali","")&amp;IF(AND((B33)&gt;=4,((B33)&lt;5)),"frammentarie","")&amp;IF((B33)&lt;4,"gravemente insufficienti","")&amp;IF((B33)&gt;=9,"complete e rielaborate","")&amp;IF(AND((B33)&gt;=8,((B33)&lt;9)),"complete, approfondite e coordinate","")</f>
        <v>gravemente insufficienti</v>
      </c>
      <c r="H33" s="14" t="str">
        <f aca="false">IF(AND((B33)&gt;=6,((B33)&lt;7)),"sufficienti","")&amp;IF(AND((B33)&gt;=7,((B33)&lt;8)),"buone di sintesi","")&amp;IF(AND((B33)&gt;=5,((B33)&lt;6)),"insufficienti","")&amp;IF(AND((B33)&gt;=4,((B33)&lt;5)),"inadeguate","")&amp;IF((B33)&lt;4,"del tutto insufficienti","")&amp;IF((B33)&gt;=9,"rilevanti","")&amp;IF(AND((B33)&gt;=8,((B33)&lt;9)),"buone di rielaborazione","")</f>
        <v>del tutto insufficienti</v>
      </c>
      <c r="I33" s="14" t="str">
        <f aca="false">IF(AND((B33)&gt;=6,((B33)&lt;7)),"sufficienti","")&amp;IF(AND((B33)&gt;=7,((B33)&lt;8)),"sufficienti ","")&amp;IF(AND((B33)&gt;=5,((B33)&lt;6)),"accettabili","")&amp;IF(AND((B33)&gt;=4,((B33)&lt;5)),"modeste","")&amp;IF((B33)&lt;4,"non adeguate","")&amp;IF((B33)&gt;=9,"notevoli","")&amp;IF(AND((B33)&gt;=8,((B33)&lt;9)),"soddisfacenti","")</f>
        <v>non adeguate</v>
      </c>
      <c r="J33" s="14" t="str">
        <f aca="false">IF(AND((B33)&gt;=6,((B33)&lt;7)),"sostanzialmente ripetitivo","")&amp;IF(AND((B33)&gt;=7,((B33)&lt;8)),"organizzato","")&amp;IF(AND((B33)&gt;=5,((B33)&lt;6)),"mnemonico","")&amp;IF(AND((B33)&gt;=4,((B33)&lt;5)),"mnemonico","")&amp;IF((B33)&lt;4,"disorganizzato","")&amp;IF((B33)&gt;=9,"personalizzato","")&amp;IF(AND((B33)&gt;=8,((B33)&lt;9)),"rielaborativo","")</f>
        <v>disorganizzato</v>
      </c>
      <c r="K33" s="14" t="str">
        <f aca="false">IF(AND((L33)&gt;=0,((L33)&lt;8)),"assidua","")&amp;IF(AND((L33)&gt;=8,((L33)&lt;15)),"regolare","")&amp;IF((L33)&gt;=15,"non regolare","")</f>
        <v>assidua</v>
      </c>
      <c r="L33" s="14"/>
    </row>
    <row r="34" customFormat="false" ht="15" hidden="false" customHeight="false" outlineLevel="0" collapsed="false">
      <c r="B34" s="14"/>
      <c r="C34" s="14" t="str">
        <f aca="false">IF(AND((B34)&gt;=6,((B34)&lt;7)),"accettabile","")&amp;IF(AND((B34)&gt;=7,((B34)&lt;8)),"adeguata","")&amp;IF(AND((B34)&gt;=5,((B34)&lt;6)),"lacunosa","")&amp;IF(AND((B34)&gt;=4,((B34)&lt;5)),"carente","")&amp;IF((B34)&lt;4,"molto scadente","")&amp;IF((B34)&gt;=8,"accurata","")</f>
        <v>molto scadente</v>
      </c>
      <c r="D34" s="14" t="str">
        <f aca="false">IF(AND((B34)&gt;=6,((B34)&lt;7)),"accettabile","")&amp;IF(AND((B34)&gt;=7,((B34)&lt;8)),"sollecita","")&amp;IF(AND((B34)&gt;=5,((B34)&lt;6)),"sporadica","")&amp;IF(AND((B34)&gt;=4,((B34)&lt;5)),"passiva","")&amp;IF((B34)&lt;4,"scarsa","")&amp;IF((B34)&gt;=8,"attiva","")</f>
        <v>scarsa</v>
      </c>
      <c r="E34" s="14" t="str">
        <f aca="false">IF(AND((B34)&gt;=6,((B34)&lt;7)),"progressivo","")&amp;IF(AND((B34)&gt;=7,((B34)&lt;8)),"costante","")&amp;IF(AND((B34)&gt;=5,((B34)&lt;6)),"opportunistico","")&amp;IF(AND((B34)&gt;=4,((B34)&lt;5)),"modesto","")&amp;IF((B34)&lt;4,"inadeguato","")&amp;IF((B34)&gt;=8,"vivo","")</f>
        <v>inadeguato</v>
      </c>
      <c r="F34" s="14" t="str">
        <f aca="false">IF(AND((B34)&gt;=6,((B34)&lt;7)),"adeguato","")&amp;IF(AND((B34)&gt;=7,((B34)&lt;8)),"serio","")&amp;IF(AND((B34)&gt;=5,((B34)&lt;6)),"superficiale","")&amp;IF(AND((B34)&gt;=4,((B34)&lt;5)),"discontinuo","")&amp;IF((B34)&lt;4,"scarso","")&amp;IF((B34)&gt;=9,"consapevole","")&amp;IF(AND((B34)&gt;=8,((B34)&lt;9)),"assiduo","")</f>
        <v>scarso</v>
      </c>
      <c r="G34" s="15" t="str">
        <f aca="false">IF(AND((B34)&gt;=6,((B34)&lt;7)),"complete ma non del tutto approfondite","")&amp;IF(AND((B34)&gt;=7,((B34)&lt;8)),"complete e abbast. approfondite","")&amp;IF(AND((B34)&gt;=5,((B34)&lt;6)),"superficiali","")&amp;IF(AND((B34)&gt;=4,((B34)&lt;5)),"frammentarie","")&amp;IF((B34)&lt;4,"gravemente insufficienti","")&amp;IF((B34)&gt;=9,"complete e rielaborate","")&amp;IF(AND((B34)&gt;=8,((B34)&lt;9)),"complete, approfondite e coordinate","")</f>
        <v>gravemente insufficienti</v>
      </c>
      <c r="H34" s="14" t="str">
        <f aca="false">IF(AND((B34)&gt;=6,((B34)&lt;7)),"sufficienti","")&amp;IF(AND((B34)&gt;=7,((B34)&lt;8)),"buone di sintesi","")&amp;IF(AND((B34)&gt;=5,((B34)&lt;6)),"insufficienti","")&amp;IF(AND((B34)&gt;=4,((B34)&lt;5)),"inadeguate","")&amp;IF((B34)&lt;4,"del tutto insufficienti","")&amp;IF((B34)&gt;=9,"rilevanti","")&amp;IF(AND((B34)&gt;=8,((B34)&lt;9)),"buone di rielaborazione","")</f>
        <v>del tutto insufficienti</v>
      </c>
      <c r="I34" s="14" t="str">
        <f aca="false">IF(AND((B34)&gt;=6,((B34)&lt;7)),"sufficienti","")&amp;IF(AND((B34)&gt;=7,((B34)&lt;8)),"sufficienti ","")&amp;IF(AND((B34)&gt;=5,((B34)&lt;6)),"accettabili","")&amp;IF(AND((B34)&gt;=4,((B34)&lt;5)),"modeste","")&amp;IF((B34)&lt;4,"non adeguate","")&amp;IF((B34)&gt;=9,"notevoli","")&amp;IF(AND((B34)&gt;=8,((B34)&lt;9)),"soddisfacenti","")</f>
        <v>non adeguate</v>
      </c>
      <c r="J34" s="14" t="str">
        <f aca="false">IF(AND((B34)&gt;=6,((B34)&lt;7)),"sostanzialmente ripetitivo","")&amp;IF(AND((B34)&gt;=7,((B34)&lt;8)),"organizzato","")&amp;IF(AND((B34)&gt;=5,((B34)&lt;6)),"mnemonico","")&amp;IF(AND((B34)&gt;=4,((B34)&lt;5)),"mnemonico","")&amp;IF((B34)&lt;4,"disorganizzato","")&amp;IF((B34)&gt;=9,"personalizzato","")&amp;IF(AND((B34)&gt;=8,((B34)&lt;9)),"rielaborativo","")</f>
        <v>disorganizzato</v>
      </c>
      <c r="K34" s="14" t="str">
        <f aca="false">IF(AND((L34)&gt;=0,((L34)&lt;8)),"assidua","")&amp;IF(AND((L34)&gt;=8,((L34)&lt;15)),"regolare","")&amp;IF((L34)&gt;=15,"non regolare","")</f>
        <v>assidua</v>
      </c>
      <c r="L34" s="14"/>
    </row>
    <row r="35" customFormat="false" ht="15" hidden="false" customHeight="false" outlineLevel="0" collapsed="false">
      <c r="B35" s="14"/>
      <c r="C35" s="14" t="str">
        <f aca="false">IF(AND((B35)&gt;=6,((B35)&lt;7)),"accettabile","")&amp;IF(AND((B35)&gt;=7,((B35)&lt;8)),"adeguata","")&amp;IF(AND((B35)&gt;=5,((B35)&lt;6)),"lacunosa","")&amp;IF(AND((B35)&gt;=4,((B35)&lt;5)),"carente","")&amp;IF((B35)&lt;4,"molto scadente","")&amp;IF((B35)&gt;=8,"accurata","")</f>
        <v>molto scadente</v>
      </c>
      <c r="D35" s="14" t="str">
        <f aca="false">IF(AND((B35)&gt;=6,((B35)&lt;7)),"accettabile","")&amp;IF(AND((B35)&gt;=7,((B35)&lt;8)),"sollecita","")&amp;IF(AND((B35)&gt;=5,((B35)&lt;6)),"sporadica","")&amp;IF(AND((B35)&gt;=4,((B35)&lt;5)),"passiva","")&amp;IF((B35)&lt;4,"scarsa","")&amp;IF((B35)&gt;=8,"attiva","")</f>
        <v>scarsa</v>
      </c>
      <c r="E35" s="14" t="str">
        <f aca="false">IF(AND((B35)&gt;=6,((B35)&lt;7)),"progressivo","")&amp;IF(AND((B35)&gt;=7,((B35)&lt;8)),"costante","")&amp;IF(AND((B35)&gt;=5,((B35)&lt;6)),"opportunistico","")&amp;IF(AND((B35)&gt;=4,((B35)&lt;5)),"modesto","")&amp;IF((B35)&lt;4,"inadeguato","")&amp;IF((B35)&gt;=8,"vivo","")</f>
        <v>inadeguato</v>
      </c>
      <c r="F35" s="14" t="str">
        <f aca="false">IF(AND((B35)&gt;=6,((B35)&lt;7)),"adeguato","")&amp;IF(AND((B35)&gt;=7,((B35)&lt;8)),"serio","")&amp;IF(AND((B35)&gt;=5,((B35)&lt;6)),"superficiale","")&amp;IF(AND((B35)&gt;=4,((B35)&lt;5)),"discontinuo","")&amp;IF((B35)&lt;4,"scarso","")&amp;IF((B35)&gt;=9,"consapevole","")&amp;IF(AND((B35)&gt;=8,((B35)&lt;9)),"assiduo","")</f>
        <v>scarso</v>
      </c>
      <c r="G35" s="15" t="str">
        <f aca="false">IF(AND((B35)&gt;=6,((B35)&lt;7)),"complete ma non del tutto approfondite","")&amp;IF(AND((B35)&gt;=7,((B35)&lt;8)),"complete e abbast. approfondite","")&amp;IF(AND((B35)&gt;=5,((B35)&lt;6)),"superficiali","")&amp;IF(AND((B35)&gt;=4,((B35)&lt;5)),"frammentarie","")&amp;IF((B35)&lt;4,"gravemente insufficienti","")&amp;IF((B35)&gt;=9,"complete e rielaborate","")&amp;IF(AND((B35)&gt;=8,((B35)&lt;9)),"complete, approfondite e coordinate","")</f>
        <v>gravemente insufficienti</v>
      </c>
      <c r="H35" s="14" t="str">
        <f aca="false">IF(AND((B35)&gt;=6,((B35)&lt;7)),"sufficienti","")&amp;IF(AND((B35)&gt;=7,((B35)&lt;8)),"buone di sintesi","")&amp;IF(AND((B35)&gt;=5,((B35)&lt;6)),"insufficienti","")&amp;IF(AND((B35)&gt;=4,((B35)&lt;5)),"inadeguate","")&amp;IF((B35)&lt;4,"del tutto insufficienti","")&amp;IF((B35)&gt;=9,"rilevanti","")&amp;IF(AND((B35)&gt;=8,((B35)&lt;9)),"buone di rielaborazione","")</f>
        <v>del tutto insufficienti</v>
      </c>
      <c r="I35" s="14" t="str">
        <f aca="false">IF(AND((B35)&gt;=6,((B35)&lt;7)),"sufficienti","")&amp;IF(AND((B35)&gt;=7,((B35)&lt;8)),"sufficienti ","")&amp;IF(AND((B35)&gt;=5,((B35)&lt;6)),"accettabili","")&amp;IF(AND((B35)&gt;=4,((B35)&lt;5)),"modeste","")&amp;IF((B35)&lt;4,"non adeguate","")&amp;IF((B35)&gt;=9,"notevoli","")&amp;IF(AND((B35)&gt;=8,((B35)&lt;9)),"soddisfacenti","")</f>
        <v>non adeguate</v>
      </c>
      <c r="J35" s="14" t="str">
        <f aca="false">IF(AND((B35)&gt;=6,((B35)&lt;7)),"sostanzialmente ripetitivo","")&amp;IF(AND((B35)&gt;=7,((B35)&lt;8)),"organizzato","")&amp;IF(AND((B35)&gt;=5,((B35)&lt;6)),"mnemonico","")&amp;IF(AND((B35)&gt;=4,((B35)&lt;5)),"mnemonico","")&amp;IF((B35)&lt;4,"disorganizzato","")&amp;IF((B35)&gt;=9,"personalizzato","")&amp;IF(AND((B35)&gt;=8,((B35)&lt;9)),"rielaborativo","")</f>
        <v>disorganizzato</v>
      </c>
      <c r="K35" s="14" t="str">
        <f aca="false">IF(AND((L35)&gt;=0,((L35)&lt;8)),"assidua","")&amp;IF(AND((L35)&gt;=8,((L35)&lt;15)),"regolare","")&amp;IF((L35)&gt;=15,"non regolare","")</f>
        <v>assidua</v>
      </c>
      <c r="L35" s="14"/>
    </row>
    <row r="36" customFormat="false" ht="15" hidden="false" customHeight="false" outlineLevel="0" collapsed="false">
      <c r="B36" s="14"/>
      <c r="C36" s="14" t="str">
        <f aca="false">IF(AND((B36)&gt;=6,((B36)&lt;7)),"accettabile","")&amp;IF(AND((B36)&gt;=7,((B36)&lt;8)),"adeguata","")&amp;IF(AND((B36)&gt;=5,((B36)&lt;6)),"lacunosa","")&amp;IF(AND((B36)&gt;=4,((B36)&lt;5)),"carente","")&amp;IF((B36)&lt;4,"molto scadente","")&amp;IF((B36)&gt;=8,"accurata","")</f>
        <v>molto scadente</v>
      </c>
      <c r="D36" s="14" t="str">
        <f aca="false">IF(AND((B36)&gt;=6,((B36)&lt;7)),"accettabile","")&amp;IF(AND((B36)&gt;=7,((B36)&lt;8)),"sollecita","")&amp;IF(AND((B36)&gt;=5,((B36)&lt;6)),"sporadica","")&amp;IF(AND((B36)&gt;=4,((B36)&lt;5)),"passiva","")&amp;IF((B36)&lt;4,"scarsa","")&amp;IF((B36)&gt;=8,"attiva","")</f>
        <v>scarsa</v>
      </c>
      <c r="E36" s="14" t="str">
        <f aca="false">IF(AND((B36)&gt;=6,((B36)&lt;7)),"progressivo","")&amp;IF(AND((B36)&gt;=7,((B36)&lt;8)),"costante","")&amp;IF(AND((B36)&gt;=5,((B36)&lt;6)),"opportunistico","")&amp;IF(AND((B36)&gt;=4,((B36)&lt;5)),"modesto","")&amp;IF((B36)&lt;4,"inadeguato","")&amp;IF((B36)&gt;=8,"vivo","")</f>
        <v>inadeguato</v>
      </c>
      <c r="F36" s="14" t="str">
        <f aca="false">IF(AND((B36)&gt;=6,((B36)&lt;7)),"adeguato","")&amp;IF(AND((B36)&gt;=7,((B36)&lt;8)),"serio","")&amp;IF(AND((B36)&gt;=5,((B36)&lt;6)),"superficiale","")&amp;IF(AND((B36)&gt;=4,((B36)&lt;5)),"discontinuo","")&amp;IF((B36)&lt;4,"scarso","")&amp;IF((B36)&gt;=9,"consapevole","")&amp;IF(AND((B36)&gt;=8,((B36)&lt;9)),"assiduo","")</f>
        <v>scarso</v>
      </c>
      <c r="G36" s="15" t="str">
        <f aca="false">IF(AND((B36)&gt;=6,((B36)&lt;7)),"complete ma non del tutto approfondite","")&amp;IF(AND((B36)&gt;=7,((B36)&lt;8)),"complete e abbast. approfondite","")&amp;IF(AND((B36)&gt;=5,((B36)&lt;6)),"superficiali","")&amp;IF(AND((B36)&gt;=4,((B36)&lt;5)),"frammentarie","")&amp;IF((B36)&lt;4,"gravemente insufficienti","")&amp;IF((B36)&gt;=9,"complete e rielaborate","")&amp;IF(AND((B36)&gt;=8,((B36)&lt;9)),"complete, approfondite e coordinate","")</f>
        <v>gravemente insufficienti</v>
      </c>
      <c r="H36" s="14" t="str">
        <f aca="false">IF(AND((B36)&gt;=6,((B36)&lt;7)),"sufficienti","")&amp;IF(AND((B36)&gt;=7,((B36)&lt;8)),"buone di sintesi","")&amp;IF(AND((B36)&gt;=5,((B36)&lt;6)),"insufficienti","")&amp;IF(AND((B36)&gt;=4,((B36)&lt;5)),"inadeguate","")&amp;IF((B36)&lt;4,"del tutto insufficienti","")&amp;IF((B36)&gt;=9,"rilevanti","")&amp;IF(AND((B36)&gt;=8,((B36)&lt;9)),"buone di rielaborazione","")</f>
        <v>del tutto insufficienti</v>
      </c>
      <c r="I36" s="14" t="str">
        <f aca="false">IF(AND((B36)&gt;=6,((B36)&lt;7)),"sufficienti","")&amp;IF(AND((B36)&gt;=7,((B36)&lt;8)),"sufficienti ","")&amp;IF(AND((B36)&gt;=5,((B36)&lt;6)),"accettabili","")&amp;IF(AND((B36)&gt;=4,((B36)&lt;5)),"modeste","")&amp;IF((B36)&lt;4,"non adeguate","")&amp;IF((B36)&gt;=9,"notevoli","")&amp;IF(AND((B36)&gt;=8,((B36)&lt;9)),"soddisfacenti","")</f>
        <v>non adeguate</v>
      </c>
      <c r="J36" s="14" t="str">
        <f aca="false">IF(AND((B36)&gt;=6,((B36)&lt;7)),"sostanzialmente ripetitivo","")&amp;IF(AND((B36)&gt;=7,((B36)&lt;8)),"organizzato","")&amp;IF(AND((B36)&gt;=5,((B36)&lt;6)),"mnemonico","")&amp;IF(AND((B36)&gt;=4,((B36)&lt;5)),"mnemonico","")&amp;IF((B36)&lt;4,"disorganizzato","")&amp;IF((B36)&gt;=9,"personalizzato","")&amp;IF(AND((B36)&gt;=8,((B36)&lt;9)),"rielaborativo","")</f>
        <v>disorganizzato</v>
      </c>
      <c r="K36" s="14" t="str">
        <f aca="false">IF(AND((L36)&gt;=0,((L36)&lt;8)),"assidua","")&amp;IF(AND((L36)&gt;=8,((L36)&lt;15)),"regolare","")&amp;IF((L36)&gt;=15,"non regolare","")</f>
        <v>assidua</v>
      </c>
      <c r="L36" s="14"/>
    </row>
    <row r="37" customFormat="false" ht="15" hidden="false" customHeight="false" outlineLevel="0" collapsed="false">
      <c r="B37" s="14"/>
      <c r="C37" s="14" t="str">
        <f aca="false">IF(AND((B37)&gt;=6,((B37)&lt;7)),"accettabile","")&amp;IF(AND((B37)&gt;=7,((B37)&lt;8)),"adeguata","")&amp;IF(AND((B37)&gt;=5,((B37)&lt;6)),"lacunosa","")&amp;IF(AND((B37)&gt;=4,((B37)&lt;5)),"carente","")&amp;IF((B37)&lt;4,"molto scadente","")&amp;IF((B37)&gt;=8,"accurata","")</f>
        <v>molto scadente</v>
      </c>
      <c r="D37" s="14" t="str">
        <f aca="false">IF(AND((B37)&gt;=6,((B37)&lt;7)),"accettabile","")&amp;IF(AND((B37)&gt;=7,((B37)&lt;8)),"sollecita","")&amp;IF(AND((B37)&gt;=5,((B37)&lt;6)),"sporadica","")&amp;IF(AND((B37)&gt;=4,((B37)&lt;5)),"passiva","")&amp;IF((B37)&lt;4,"scarsa","")&amp;IF((B37)&gt;=8,"attiva","")</f>
        <v>scarsa</v>
      </c>
      <c r="E37" s="14" t="str">
        <f aca="false">IF(AND((B37)&gt;=6,((B37)&lt;7)),"progressivo","")&amp;IF(AND((B37)&gt;=7,((B37)&lt;8)),"costante","")&amp;IF(AND((B37)&gt;=5,((B37)&lt;6)),"opportunistico","")&amp;IF(AND((B37)&gt;=4,((B37)&lt;5)),"modesto","")&amp;IF((B37)&lt;4,"inadeguato","")&amp;IF((B37)&gt;=8,"vivo","")</f>
        <v>inadeguato</v>
      </c>
      <c r="F37" s="14" t="str">
        <f aca="false">IF(AND((B37)&gt;=6,((B37)&lt;7)),"adeguato","")&amp;IF(AND((B37)&gt;=7,((B37)&lt;8)),"serio","")&amp;IF(AND((B37)&gt;=5,((B37)&lt;6)),"superficiale","")&amp;IF(AND((B37)&gt;=4,((B37)&lt;5)),"discontinuo","")&amp;IF((B37)&lt;4,"scarso","")&amp;IF((B37)&gt;=9,"consapevole","")&amp;IF(AND((B37)&gt;=8,((B37)&lt;9)),"assiduo","")</f>
        <v>scarso</v>
      </c>
      <c r="G37" s="15" t="str">
        <f aca="false">IF(AND((B37)&gt;=6,((B37)&lt;7)),"complete ma non del tutto approfondite","")&amp;IF(AND((B37)&gt;=7,((B37)&lt;8)),"complete e abbast. approfondite","")&amp;IF(AND((B37)&gt;=5,((B37)&lt;6)),"superficiali","")&amp;IF(AND((B37)&gt;=4,((B37)&lt;5)),"frammentarie","")&amp;IF((B37)&lt;4,"gravemente insufficienti","")&amp;IF((B37)&gt;=9,"complete e rielaborate","")&amp;IF(AND((B37)&gt;=8,((B37)&lt;9)),"complete, approfondite e coordinate","")</f>
        <v>gravemente insufficienti</v>
      </c>
      <c r="H37" s="14" t="str">
        <f aca="false">IF(AND((B37)&gt;=6,((B37)&lt;7)),"sufficienti","")&amp;IF(AND((B37)&gt;=7,((B37)&lt;8)),"buone di sintesi","")&amp;IF(AND((B37)&gt;=5,((B37)&lt;6)),"insufficienti","")&amp;IF(AND((B37)&gt;=4,((B37)&lt;5)),"inadeguate","")&amp;IF((B37)&lt;4,"del tutto insufficienti","")&amp;IF((B37)&gt;=9,"rilevanti","")&amp;IF(AND((B37)&gt;=8,((B37)&lt;9)),"buone di rielaborazione","")</f>
        <v>del tutto insufficienti</v>
      </c>
      <c r="I37" s="14" t="str">
        <f aca="false">IF(AND((B37)&gt;=6,((B37)&lt;7)),"sufficienti","")&amp;IF(AND((B37)&gt;=7,((B37)&lt;8)),"sufficienti ","")&amp;IF(AND((B37)&gt;=5,((B37)&lt;6)),"accettabili","")&amp;IF(AND((B37)&gt;=4,((B37)&lt;5)),"modeste","")&amp;IF((B37)&lt;4,"non adeguate","")&amp;IF((B37)&gt;=9,"notevoli","")&amp;IF(AND((B37)&gt;=8,((B37)&lt;9)),"soddisfacenti","")</f>
        <v>non adeguate</v>
      </c>
      <c r="J37" s="14" t="str">
        <f aca="false">IF(AND((B37)&gt;=6,((B37)&lt;7)),"sostanzialmente ripetitivo","")&amp;IF(AND((B37)&gt;=7,((B37)&lt;8)),"organizzato","")&amp;IF(AND((B37)&gt;=5,((B37)&lt;6)),"mnemonico","")&amp;IF(AND((B37)&gt;=4,((B37)&lt;5)),"mnemonico","")&amp;IF((B37)&lt;4,"disorganizzato","")&amp;IF((B37)&gt;=9,"personalizzato","")&amp;IF(AND((B37)&gt;=8,((B37)&lt;9)),"rielaborativo","")</f>
        <v>disorganizzato</v>
      </c>
      <c r="K37" s="14" t="str">
        <f aca="false">IF(AND((L37)&gt;=0,((L37)&lt;8)),"assidua","")&amp;IF(AND((L37)&gt;=8,((L37)&lt;15)),"regolare","")&amp;IF((L37)&gt;=15,"non regolare","")</f>
        <v>assidua</v>
      </c>
      <c r="L37" s="14"/>
    </row>
    <row r="38" customFormat="false" ht="15" hidden="false" customHeight="false" outlineLevel="0" collapsed="false">
      <c r="B38" s="14"/>
      <c r="C38" s="16"/>
      <c r="D38" s="16"/>
      <c r="E38" s="16"/>
      <c r="F38" s="16"/>
      <c r="G38" s="16"/>
      <c r="H38" s="16"/>
      <c r="I38" s="16"/>
      <c r="J38" s="16"/>
    </row>
    <row r="39" customFormat="false" ht="15" hidden="false" customHeight="false" outlineLevel="0" collapsed="false">
      <c r="A39" s="17" t="s">
        <v>21</v>
      </c>
      <c r="B39" s="17"/>
      <c r="H39" s="0" t="s">
        <v>22</v>
      </c>
    </row>
    <row r="41" customFormat="false" ht="15" hidden="false" customHeight="false" outlineLevel="0" collapsed="false">
      <c r="G41" s="18" t="s">
        <v>23</v>
      </c>
      <c r="H41" s="18"/>
      <c r="I41" s="18"/>
    </row>
    <row r="42" customFormat="false" ht="15" hidden="false" customHeight="false" outlineLevel="0" collapsed="false">
      <c r="C42" s="19" t="s">
        <v>24</v>
      </c>
      <c r="D42" s="19" t="s">
        <v>25</v>
      </c>
      <c r="E42" s="19" t="s">
        <v>26</v>
      </c>
      <c r="F42" s="19" t="s">
        <v>27</v>
      </c>
      <c r="G42" s="19" t="s">
        <v>28</v>
      </c>
      <c r="H42" s="19" t="s">
        <v>29</v>
      </c>
      <c r="I42" s="19" t="s">
        <v>30</v>
      </c>
      <c r="J42" s="19" t="s">
        <v>31</v>
      </c>
    </row>
    <row r="43" customFormat="false" ht="15" hidden="false" customHeight="false" outlineLevel="0" collapsed="false">
      <c r="C43" s="16" t="s">
        <v>32</v>
      </c>
      <c r="D43" s="16" t="s">
        <v>33</v>
      </c>
      <c r="E43" s="16" t="s">
        <v>34</v>
      </c>
      <c r="F43" s="16" t="s">
        <v>34</v>
      </c>
      <c r="G43" s="16" t="s">
        <v>35</v>
      </c>
      <c r="H43" s="16" t="s">
        <v>36</v>
      </c>
      <c r="I43" s="16" t="s">
        <v>37</v>
      </c>
      <c r="J43" s="16" t="s">
        <v>38</v>
      </c>
      <c r="L43" s="16"/>
    </row>
    <row r="44" customFormat="false" ht="15" hidden="false" customHeight="false" outlineLevel="0" collapsed="false">
      <c r="C44" s="16" t="s">
        <v>39</v>
      </c>
      <c r="D44" s="16" t="s">
        <v>40</v>
      </c>
      <c r="E44" s="16" t="s">
        <v>41</v>
      </c>
      <c r="F44" s="16" t="s">
        <v>42</v>
      </c>
      <c r="G44" s="16" t="s">
        <v>43</v>
      </c>
      <c r="H44" s="16" t="s">
        <v>44</v>
      </c>
      <c r="I44" s="16" t="s">
        <v>45</v>
      </c>
      <c r="J44" s="16" t="s">
        <v>46</v>
      </c>
      <c r="L44" s="16"/>
    </row>
    <row r="45" customFormat="false" ht="15" hidden="false" customHeight="false" outlineLevel="0" collapsed="false">
      <c r="C45" s="16" t="s">
        <v>47</v>
      </c>
      <c r="D45" s="16" t="s">
        <v>48</v>
      </c>
      <c r="E45" s="16" t="s">
        <v>49</v>
      </c>
      <c r="F45" s="16" t="s">
        <v>50</v>
      </c>
      <c r="G45" s="16" t="s">
        <v>51</v>
      </c>
      <c r="H45" s="16" t="s">
        <v>52</v>
      </c>
      <c r="I45" s="16" t="s">
        <v>53</v>
      </c>
      <c r="J45" s="16" t="s">
        <v>54</v>
      </c>
      <c r="L45" s="16"/>
    </row>
    <row r="46" customFormat="false" ht="15" hidden="false" customHeight="false" outlineLevel="0" collapsed="false">
      <c r="C46" s="16" t="s">
        <v>55</v>
      </c>
      <c r="D46" s="16" t="s">
        <v>47</v>
      </c>
      <c r="E46" s="16" t="s">
        <v>56</v>
      </c>
      <c r="F46" s="16" t="s">
        <v>57</v>
      </c>
      <c r="G46" s="16" t="s">
        <v>58</v>
      </c>
      <c r="H46" s="16" t="s">
        <v>59</v>
      </c>
      <c r="I46" s="16" t="s">
        <v>60</v>
      </c>
      <c r="J46" s="16" t="s">
        <v>61</v>
      </c>
      <c r="L46" s="16"/>
    </row>
    <row r="47" customFormat="false" ht="15" hidden="false" customHeight="false" outlineLevel="0" collapsed="false">
      <c r="C47" s="16" t="s">
        <v>62</v>
      </c>
      <c r="D47" s="16" t="s">
        <v>63</v>
      </c>
      <c r="E47" s="16" t="s">
        <v>64</v>
      </c>
      <c r="F47" s="16" t="s">
        <v>65</v>
      </c>
      <c r="G47" s="16" t="s">
        <v>66</v>
      </c>
      <c r="H47" s="16" t="s">
        <v>67</v>
      </c>
      <c r="I47" s="16" t="s">
        <v>68</v>
      </c>
      <c r="J47" s="16" t="s">
        <v>69</v>
      </c>
      <c r="L47" s="16"/>
    </row>
    <row r="48" customFormat="false" ht="15" hidden="false" customHeight="false" outlineLevel="0" collapsed="false">
      <c r="C48" s="16" t="s">
        <v>70</v>
      </c>
      <c r="D48" s="16" t="s">
        <v>71</v>
      </c>
      <c r="E48" s="16" t="s">
        <v>72</v>
      </c>
      <c r="F48" s="16" t="s">
        <v>73</v>
      </c>
      <c r="G48" s="16" t="s">
        <v>74</v>
      </c>
      <c r="H48" s="16" t="s">
        <v>75</v>
      </c>
      <c r="I48" s="16" t="s">
        <v>76</v>
      </c>
      <c r="J48" s="16" t="s">
        <v>77</v>
      </c>
      <c r="L48" s="16"/>
    </row>
    <row r="49" customFormat="false" ht="15" hidden="false" customHeight="false" outlineLevel="0" collapsed="false">
      <c r="D49" s="16" t="s">
        <v>78</v>
      </c>
      <c r="E49" s="16" t="s">
        <v>79</v>
      </c>
      <c r="F49" s="16" t="s">
        <v>80</v>
      </c>
      <c r="G49" s="16" t="s">
        <v>81</v>
      </c>
      <c r="H49" s="16" t="s">
        <v>82</v>
      </c>
      <c r="J49" s="16" t="s">
        <v>83</v>
      </c>
      <c r="L49" s="16"/>
    </row>
    <row r="50" customFormat="false" ht="15" hidden="false" customHeight="false" outlineLevel="0" collapsed="false">
      <c r="D50" s="16" t="s">
        <v>84</v>
      </c>
      <c r="E50" s="16" t="s">
        <v>85</v>
      </c>
      <c r="F50" s="16" t="s">
        <v>86</v>
      </c>
      <c r="G50" s="16" t="s">
        <v>87</v>
      </c>
      <c r="H50" s="16" t="s">
        <v>88</v>
      </c>
      <c r="J50" s="16"/>
      <c r="K50" s="16"/>
      <c r="L50" s="16"/>
    </row>
    <row r="51" customFormat="false" ht="15" hidden="false" customHeight="false" outlineLevel="0" collapsed="false">
      <c r="D51" s="16"/>
      <c r="E51" s="16" t="s">
        <v>89</v>
      </c>
      <c r="G51" s="16" t="s">
        <v>90</v>
      </c>
      <c r="H51" s="16" t="s">
        <v>91</v>
      </c>
      <c r="J51" s="16"/>
      <c r="K51" s="16"/>
      <c r="L51" s="16"/>
    </row>
    <row r="52" customFormat="false" ht="15" hidden="false" customHeight="false" outlineLevel="0" collapsed="false">
      <c r="D52" s="16"/>
      <c r="E52" s="16"/>
      <c r="F52" s="16"/>
      <c r="G52" s="16" t="s">
        <v>92</v>
      </c>
      <c r="H52" s="16" t="s">
        <v>93</v>
      </c>
      <c r="J52" s="16"/>
      <c r="K52" s="16"/>
      <c r="L52" s="16"/>
    </row>
    <row r="53" customFormat="false" ht="15" hidden="false" customHeight="false" outlineLevel="0" collapsed="false">
      <c r="D53" s="16"/>
      <c r="E53" s="16"/>
      <c r="F53" s="16"/>
      <c r="G53" s="16"/>
      <c r="H53" s="16" t="s">
        <v>94</v>
      </c>
      <c r="J53" s="16"/>
      <c r="K53" s="16"/>
      <c r="L53" s="16"/>
    </row>
  </sheetData>
  <mergeCells count="6">
    <mergeCell ref="A1:A3"/>
    <mergeCell ref="F1:I3"/>
    <mergeCell ref="B3:D3"/>
    <mergeCell ref="D4:L4"/>
    <mergeCell ref="A39:B39"/>
    <mergeCell ref="G41:I41"/>
  </mergeCells>
  <dataValidations count="8">
    <dataValidation allowBlank="true" operator="between" showDropDown="false" showErrorMessage="true" showInputMessage="true" sqref="C6:C37" type="list">
      <formula1>$C$43:$C$48</formula1>
      <formula2>0</formula2>
    </dataValidation>
    <dataValidation allowBlank="true" operator="between" showDropDown="false" showErrorMessage="true" showInputMessage="true" sqref="D6:D37" type="list">
      <formula1>$D$43:$D$50</formula1>
      <formula2>0</formula2>
    </dataValidation>
    <dataValidation allowBlank="true" operator="between" showDropDown="false" showErrorMessage="true" showInputMessage="true" sqref="E6:E37" type="list">
      <formula1>$E$43:$E$51</formula1>
      <formula2>0</formula2>
    </dataValidation>
    <dataValidation allowBlank="true" operator="between" showDropDown="false" showErrorMessage="true" showInputMessage="true" sqref="F6:F37" type="list">
      <formula1>$F$43:$F$50</formula1>
      <formula2>0</formula2>
    </dataValidation>
    <dataValidation allowBlank="true" operator="between" showDropDown="false" showErrorMessage="true" showInputMessage="true" sqref="G6:G37" type="list">
      <formula1>$G$43:$G$52</formula1>
      <formula2>0</formula2>
    </dataValidation>
    <dataValidation allowBlank="true" operator="between" showDropDown="false" showErrorMessage="true" showInputMessage="true" sqref="H6:H37" type="list">
      <formula1>$H$43:$H$53</formula1>
      <formula2>0</formula2>
    </dataValidation>
    <dataValidation allowBlank="true" operator="between" showDropDown="false" showErrorMessage="true" showInputMessage="true" sqref="I6:I37" type="list">
      <formula1>$I$43:$I$48</formula1>
      <formula2>0</formula2>
    </dataValidation>
    <dataValidation allowBlank="true" operator="between" showDropDown="false" showErrorMessage="true" showInputMessage="true" sqref="J6:J37" type="list">
      <formula1>$J$43:$J$49</formula1>
      <formula2>0</formula2>
    </dataValidation>
  </dataValidations>
  <printOptions headings="false" gridLines="false" gridLinesSet="true" horizontalCentered="false" verticalCentered="false"/>
  <pageMargins left="0.590277777777778" right="0.118055555555556" top="0.39375" bottom="0.196527777777778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6875" defaultRowHeight="15" zeroHeight="false" outlineLevelRow="0" outlineLevelCol="0"/>
  <sheetData>
    <row r="1" customFormat="false" ht="15" hidden="false" customHeight="false" outlineLevel="0" collapsed="false">
      <c r="A1" s="0" t="s">
        <v>71</v>
      </c>
    </row>
    <row r="2" customFormat="false" ht="15" hidden="false" customHeight="false" outlineLevel="0" collapsed="false">
      <c r="A2" s="0" t="s">
        <v>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2011-12-28T10:15:23Z</dcterms:created>
  <dc:creator>Enrico</dc:creator>
  <dc:description/>
  <dc:language>it-IT</dc:language>
  <cp:lastModifiedBy/>
  <cp:lastPrinted>2013-12-30T18:07:23Z</cp:lastPrinted>
  <dcterms:modified xsi:type="dcterms:W3CDTF">2021-01-10T10:33:50Z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