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<sst xmlns="http://schemas.openxmlformats.org/spreadsheetml/2006/main" count="100" uniqueCount="92">
  <si>
    <t xml:space="preserve">CLASSE  
</t>
  </si>
  <si>
    <t xml:space="preserve">Liceo Scientifico Pellecchia - Cassino </t>
  </si>
  <si>
    <t xml:space="preserve"> </t>
  </si>
  <si>
    <t xml:space="preserve">          I TRIMESTRE</t>
  </si>
  <si>
    <t xml:space="preserve">Anno Scolastico 2020_2021</t>
  </si>
  <si>
    <t xml:space="preserve">Materia:  </t>
  </si>
  <si>
    <t xml:space="preserve">ALUNNO</t>
  </si>
  <si>
    <t xml:space="preserve">VOTI</t>
  </si>
  <si>
    <t xml:space="preserve">                                                                                                   GIUDIZIO</t>
  </si>
  <si>
    <t xml:space="preserve">Cognome e Nome</t>
  </si>
  <si>
    <t xml:space="preserve">scritto </t>
  </si>
  <si>
    <t xml:space="preserve">orale</t>
  </si>
  <si>
    <t xml:space="preserve">Preparazione 
di base</t>
  </si>
  <si>
    <t xml:space="preserve">Partecipazione
alle lezioni</t>
  </si>
  <si>
    <t xml:space="preserve">Interesse</t>
  </si>
  <si>
    <t xml:space="preserve">Impegno</t>
  </si>
  <si>
    <t xml:space="preserve">Conoscenze</t>
  </si>
  <si>
    <t xml:space="preserve">Capacità</t>
  </si>
  <si>
    <t xml:space="preserve">Competenze</t>
  </si>
  <si>
    <t xml:space="preserve">Metodo
 di studio</t>
  </si>
  <si>
    <t xml:space="preserve">Frequenza</t>
  </si>
  <si>
    <t xml:space="preserve">Assenze</t>
  </si>
  <si>
    <t xml:space="preserve">CASSINO, </t>
  </si>
  <si>
    <t xml:space="preserve">PROF.  </t>
  </si>
  <si>
    <t xml:space="preserve">VOCI DELLA SCHEDA</t>
  </si>
  <si>
    <t xml:space="preserve">prep. Base</t>
  </si>
  <si>
    <t xml:space="preserve">Partecipazione</t>
  </si>
  <si>
    <t xml:space="preserve">Metodo</t>
  </si>
  <si>
    <t xml:space="preserve">molto scadente</t>
  </si>
  <si>
    <t xml:space="preserve">irrilevante</t>
  </si>
  <si>
    <t xml:space="preserve">scarso</t>
  </si>
  <si>
    <t xml:space="preserve">gravemente insuff.</t>
  </si>
  <si>
    <t xml:space="preserve">insuff. di recupero</t>
  </si>
  <si>
    <t xml:space="preserve">non adeguate</t>
  </si>
  <si>
    <t xml:space="preserve">carente</t>
  </si>
  <si>
    <t xml:space="preserve">lacunosa</t>
  </si>
  <si>
    <t xml:space="preserve">passiva</t>
  </si>
  <si>
    <t xml:space="preserve">inadeguato</t>
  </si>
  <si>
    <t xml:space="preserve">discontinuo</t>
  </si>
  <si>
    <t xml:space="preserve">insufficienti</t>
  </si>
  <si>
    <t xml:space="preserve">insuff. di assimilaz.</t>
  </si>
  <si>
    <t xml:space="preserve">modeste</t>
  </si>
  <si>
    <t xml:space="preserve">disorganizzato</t>
  </si>
  <si>
    <t xml:space="preserve">accettabile</t>
  </si>
  <si>
    <t xml:space="preserve">sporadica</t>
  </si>
  <si>
    <t xml:space="preserve">modesto</t>
  </si>
  <si>
    <t xml:space="preserve">superficiale</t>
  </si>
  <si>
    <t xml:space="preserve">frammentarie</t>
  </si>
  <si>
    <t xml:space="preserve">insuff. di analisi e sintesi</t>
  </si>
  <si>
    <t xml:space="preserve">accettabili</t>
  </si>
  <si>
    <t xml:space="preserve">mnemonico</t>
  </si>
  <si>
    <t xml:space="preserve">adeguata</t>
  </si>
  <si>
    <t xml:space="preserve">scolastico</t>
  </si>
  <si>
    <t xml:space="preserve">adeguato</t>
  </si>
  <si>
    <t xml:space="preserve">confuse</t>
  </si>
  <si>
    <t xml:space="preserve">sufficienti di assimilaz.</t>
  </si>
  <si>
    <t xml:space="preserve">sufficienti</t>
  </si>
  <si>
    <t xml:space="preserve">ripetitivo</t>
  </si>
  <si>
    <t xml:space="preserve">soddisfacente</t>
  </si>
  <si>
    <t xml:space="preserve">sollecita</t>
  </si>
  <si>
    <t xml:space="preserve">opportunistico</t>
  </si>
  <si>
    <t xml:space="preserve">continuo</t>
  </si>
  <si>
    <t xml:space="preserve">superficiali</t>
  </si>
  <si>
    <t xml:space="preserve">suff. di anal. e sintesi</t>
  </si>
  <si>
    <t xml:space="preserve">soddisfacenti</t>
  </si>
  <si>
    <t xml:space="preserve">organizzato</t>
  </si>
  <si>
    <t xml:space="preserve">accurata</t>
  </si>
  <si>
    <t xml:space="preserve">assidua</t>
  </si>
  <si>
    <t xml:space="preserve">progressivo</t>
  </si>
  <si>
    <t xml:space="preserve">serio</t>
  </si>
  <si>
    <t xml:space="preserve">complete ma non approf.</t>
  </si>
  <si>
    <t xml:space="preserve">buone di analisi e sintesi</t>
  </si>
  <si>
    <t xml:space="preserve">notevoli</t>
  </si>
  <si>
    <t xml:space="preserve">rielaborativo</t>
  </si>
  <si>
    <t xml:space="preserve">attiva</t>
  </si>
  <si>
    <t xml:space="preserve">costante</t>
  </si>
  <si>
    <t xml:space="preserve">assiduo</t>
  </si>
  <si>
    <t xml:space="preserve">compl. ma non del tutto app.</t>
  </si>
  <si>
    <t xml:space="preserve">buone di assimilazione</t>
  </si>
  <si>
    <t xml:space="preserve">personalizzato</t>
  </si>
  <si>
    <t xml:space="preserve">propositiva</t>
  </si>
  <si>
    <t xml:space="preserve">vivo</t>
  </si>
  <si>
    <t xml:space="preserve">consapevole</t>
  </si>
  <si>
    <t xml:space="preserve">complete approf. e coordin.</t>
  </si>
  <si>
    <t xml:space="preserve">buone di rielaboraz.</t>
  </si>
  <si>
    <t xml:space="preserve">motivato</t>
  </si>
  <si>
    <t xml:space="preserve">complete, coord. e ampliate</t>
  </si>
  <si>
    <t xml:space="preserve">rilevanti di analisi e sintesi</t>
  </si>
  <si>
    <t xml:space="preserve">compl., ampl. e criticam. rielab.</t>
  </si>
  <si>
    <t xml:space="preserve">rilevanti di rielaborazione </t>
  </si>
  <si>
    <t xml:space="preserve">rilevanti di riflessioni</t>
  </si>
  <si>
    <t xml:space="preserve">scarsa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</si>
</sst>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1"/>
      <color rgb="FF333333"/>
      <name val="Open Sans"/>
      <family val="2"/>
      <charset val="1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7E4BD"/>
        <bgColor rgb="FFDDD9C3"/>
      </patternFill>
    </fill>
    <fill>
      <patternFill patternType="solid">
        <fgColor rgb="FFDCE6F2"/>
        <bgColor rgb="FFDDDDDD"/>
      </patternFill>
    </fill>
    <fill>
      <patternFill patternType="solid">
        <fgColor rgb="FFDDD9C3"/>
        <bgColor rgb="FFDDDDDD"/>
      </patternFill>
    </fill>
    <fill>
      <patternFill patternType="solid">
        <fgColor rgb="FFABE7ED"/>
        <bgColor rgb="FFCCFFFF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  <fill>
      <patternFill patternType="solid">
        <fgColor rgb="FFBFBFBF"/>
        <bgColor rgb="FFDDD9C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5F5F5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ABE7ED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2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6.85"/>
    <col collapsed="false" customWidth="true" hidden="false" outlineLevel="0" max="3" min="2" style="0" width="7.57"/>
    <col collapsed="false" customWidth="true" hidden="false" outlineLevel="0" max="4" min="4" style="0" width="14.57"/>
    <col collapsed="false" customWidth="true" hidden="false" outlineLevel="0" max="5" min="5" style="0" width="12.57"/>
    <col collapsed="false" customWidth="true" hidden="false" outlineLevel="0" max="6" min="6" style="0" width="11.86"/>
    <col collapsed="false" customWidth="true" hidden="false" outlineLevel="0" max="7" min="7" style="0" width="16.42"/>
    <col collapsed="false" customWidth="true" hidden="false" outlineLevel="0" max="8" min="8" style="0" width="28.71"/>
    <col collapsed="false" customWidth="true" hidden="false" outlineLevel="0" max="9" min="9" style="0" width="22.86"/>
    <col collapsed="false" customWidth="true" hidden="false" outlineLevel="0" max="10" min="10" style="0" width="12.86"/>
    <col collapsed="false" customWidth="true" hidden="false" outlineLevel="0" max="11" min="11" style="0" width="17.29"/>
    <col collapsed="false" customWidth="true" hidden="false" outlineLevel="0" max="12" min="12" style="0" width="11.42"/>
    <col collapsed="false" customWidth="true" hidden="false" outlineLevel="0" max="13" min="13" style="0" width="6.57"/>
  </cols>
  <sheetData>
    <row r="1" customFormat="false" ht="15" hidden="false" customHeight="true" outlineLevel="0" collapsed="false">
      <c r="A1" s="1" t="s">
        <v>0</v>
      </c>
      <c r="B1" s="2" t="s">
        <v>1</v>
      </c>
      <c r="C1" s="3"/>
      <c r="D1" s="3"/>
      <c r="E1" s="0" t="s">
        <v>2</v>
      </c>
      <c r="F1" s="4" t="s">
        <v>3</v>
      </c>
      <c r="G1" s="4"/>
      <c r="H1" s="4"/>
      <c r="I1" s="4"/>
    </row>
    <row r="2" customFormat="false" ht="15" hidden="false" customHeight="true" outlineLevel="0" collapsed="false">
      <c r="A2" s="1"/>
      <c r="B2" s="2" t="s">
        <v>4</v>
      </c>
      <c r="C2" s="3"/>
      <c r="D2" s="3"/>
      <c r="F2" s="4"/>
      <c r="G2" s="4"/>
      <c r="H2" s="4"/>
      <c r="I2" s="4"/>
    </row>
    <row r="3" customFormat="false" ht="15" hidden="false" customHeight="true" outlineLevel="0" collapsed="false">
      <c r="A3" s="1"/>
      <c r="B3" s="5" t="s">
        <v>5</v>
      </c>
      <c r="C3" s="5"/>
      <c r="D3" s="5"/>
      <c r="F3" s="4"/>
      <c r="G3" s="4"/>
      <c r="H3" s="4"/>
      <c r="I3" s="4"/>
    </row>
    <row r="4" customFormat="false" ht="21" hidden="false" customHeight="false" outlineLevel="0" collapsed="false">
      <c r="A4" s="6" t="s">
        <v>6</v>
      </c>
      <c r="B4" s="7" t="s">
        <v>7</v>
      </c>
      <c r="C4" s="7"/>
      <c r="D4" s="8" t="s">
        <v>8</v>
      </c>
      <c r="E4" s="8"/>
      <c r="F4" s="8"/>
      <c r="G4" s="8"/>
      <c r="H4" s="8"/>
      <c r="I4" s="8"/>
      <c r="J4" s="8"/>
      <c r="K4" s="8"/>
      <c r="L4" s="8"/>
    </row>
    <row r="5" customFormat="false" ht="26.25" hidden="false" customHeight="false" outlineLevel="0" collapsed="false">
      <c r="A5" s="9" t="s">
        <v>9</v>
      </c>
      <c r="B5" s="10" t="s">
        <v>10</v>
      </c>
      <c r="C5" s="10" t="s">
        <v>11</v>
      </c>
      <c r="D5" s="11" t="s">
        <v>12</v>
      </c>
      <c r="E5" s="11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  <c r="L5" s="10" t="s">
        <v>20</v>
      </c>
      <c r="M5" s="10" t="s">
        <v>21</v>
      </c>
    </row>
    <row r="6" customFormat="false" ht="15.75" hidden="false" customHeight="false" outlineLevel="0" collapsed="false">
      <c r="A6" s="12"/>
      <c r="B6" s="13"/>
      <c r="C6" s="13"/>
      <c r="D6" s="14" t="e">
        <f aca="false">IF(AND(AVERAGE(B6,C6)&gt;=6,(AVERAGE(B6,C6)&lt;7)),"accettabile","")&amp;IF(AND(AVERAGE(B6,C6)&gt;=7,(AVERAGE(B6,C6)&lt;8)),"adeguata","")&amp;IF(AND(AVERAGE(B6,C6)&gt;=5,(AVERAGE(B6,C6)&lt;6)),"lacunosa","")&amp;IF(AND(AVERAGE(B6,C6)&gt;=4,(AVERAGE(B6,C6)&lt;5)),"carente","")&amp;IF(AVERAGE(B6,C6)&lt;4,"molto scadente","")&amp;IF(AVERAGE(B6,C6)&gt;=8,"accurata","")</f>
        <v>#DIV/0!</v>
      </c>
      <c r="E6" s="14" t="e">
        <f aca="false">IF(AND(AVERAGE(B6,C6)&gt;=6,(AVERAGE(B6,C6)&lt;7)),"accettabile","")&amp;IF(AND(AVERAGE(B6,C6)&gt;=7,(AVERAGE(B6,C6)&lt;8)),"sollecita","")&amp;IF(AND(AVERAGE(B6,C6)&gt;=5,(AVERAGE(B6,C6)&lt;6)),"sporadica","")&amp;IF(AND(AVERAGE(B6,C6)&gt;=4,(AVERAGE(B6,C6)&lt;5)),"passiva","")&amp;IF(AVERAGE(B6,C6)&lt;4,"scarsa","")&amp;IF(AVERAGE(B6,C6)&gt;=8,"attiva","")</f>
        <v>#DIV/0!</v>
      </c>
      <c r="F6" s="14" t="e">
        <f aca="false">IF(AND(AVERAGE(B6,C6)&gt;=6,(AVERAGE(B6,C6)&lt;7)),"progressivo","")&amp;IF(AND(AVERAGE(B6,C6)&gt;=7,(AVERAGE(B6,C6)&lt;8)),"costante","")&amp;IF(AND(AVERAGE(B6,C6)&gt;=5,(AVERAGE(B6,C6)&lt;6)),"opportunistico","")&amp;IF(AND(AVERAGE(B6,C6)&gt;=4,(AVERAGE(B6,C6)&lt;5)),"modesto","")&amp;IF(AVERAGE(B6,C6)&lt;4,"inadeguato","")&amp;IF(AVERAGE(B6,C6)&gt;=8,"vivo","")</f>
        <v>#DIV/0!</v>
      </c>
      <c r="G6" s="14" t="e">
        <f aca="false">IF(AND(AVERAGE(B6,C6)&gt;=6,(AVERAGE(B6,C6)&lt;7)),"adeguato","")&amp;IF(AND(AVERAGE(B6,C6)&gt;=7,(AVERAGE(B6,C6)&lt;8)),"serio","")&amp;IF(AND(AVERAGE(B6,C6)&gt;=5,(AVERAGE(B6,C6)&lt;6)),"superficiale","")&amp;IF(AND(AVERAGE(B6,C6)&gt;=4,(AVERAGE(B6,C6)&lt;5)),"discontinuo","")&amp;IF(AVERAGE(B6,C6)&lt;4,"scarso","")&amp;IF(AVERAGE(B6,C6)&gt;=9,"consapevole","")&amp;IF(AND(AVERAGE(B6,C6)&gt;=8,(AVERAGE(B6,C6)&lt;9)),"assiduo","")</f>
        <v>#DIV/0!</v>
      </c>
      <c r="H6" s="15" t="e">
        <f aca="false">IF(AND(AVERAGE(B6,C6)&gt;=6,(AVERAGE(B6,C6)&lt;7)),"complete ma non del tutto approfondite","")&amp;IF(AND(AVERAGE(B6,C6)&gt;=7,(AVERAGE(B6,C6)&lt;8)),"complete e approfondite","")&amp;IF(AND(AVERAGE(B6,C6)&gt;=5,(AVERAGE(B6,C6)&lt;6)),"superficiali","")&amp;IF(AND(AVERAGE(B6,C6)&gt;=4,(AVERAGE(B6,C6)&lt;5)),"confuse","")&amp;IF(AVERAGE(B6,C6)&lt;4,"gravemente insufficienti","")&amp;IF(AVERAGE(B6,C6)&gt;=9,"complete e rielaborate","")&amp;IF(AND(AVERAGE(B6,C6)&gt;=8,(AVERAGE(B6,C6)&lt;9)),"complete","")</f>
        <v>#DIV/0!</v>
      </c>
      <c r="I6" s="14" t="e">
        <f aca="false">IF(AND(AVERAGE(B6,C6)&gt;=6,(AVERAGE(B6,C6)&lt;7)),"buone","")&amp;IF(AND(AVERAGE(B6,C6)&gt;=7,(AVERAGE(B6,C6)&lt;8)),"buone di sintesi","")&amp;IF(AND(AVERAGE(B6,C6)&gt;=5,(AVERAGE(B6,C6)&lt;6)),"insufficienti","")&amp;IF(AND(AVERAGE(B6,C6)&gt;=4,(AVERAGE(B6,C6)&lt;5)),"inadeguate","")&amp;IF(AVERAGE(B6,C6)&lt;4,"del tutto insufficienti","")&amp;IF(AVERAGE(B6,C6)&gt;=9,"rilevanti","")&amp;IF(AND(AVERAGE(B6,C6)&gt;=8,(AVERAGE(B6,C6)&lt;9)),"elevate","")</f>
        <v>#DIV/0!</v>
      </c>
      <c r="J6" s="14" t="e">
        <f aca="false">IF(AND(AVERAGE(B6,C6)&gt;=6,(AVERAGE(B6,C6)&lt;7)),"soddisfacenti","")&amp;IF(AND(AVERAGE(B6,C6)&gt;=7,(AVERAGE(B6,C6)&lt;8)),"soddisfacenti","")&amp;IF(AND(AVERAGE(B6,C6)&gt;=5,(AVERAGE(B6,C6)&lt;6)),"sufficienti","")&amp;IF(AND(AVERAGE(B6,C6)&gt;=4,(AVERAGE(B6,C6)&lt;5)),"modeste","")&amp;IF(AVERAGE(B6,C6)&lt;4,"non adeguate","")&amp;IF(AVERAGE(B6,C6)&gt;=9,"notevoli","")&amp;IF(AND(AVERAGE(B6,C6)&gt;=8,(AVERAGE(B6,C6)&lt;9)),"notevoli","")</f>
        <v>#DIV/0!</v>
      </c>
      <c r="K6" s="14" t="e">
        <f aca="false">IF(AND(AVERAGE(B6,C6)&gt;=6,(AVERAGE(B6,C6)&lt;7)),"organizzato","")&amp;IF(AND(AVERAGE(B6,C6)&gt;=7,(AVERAGE(B6,C6)&lt;8)),"rielaborativo","")&amp;IF(AND(AVERAGE(B6,C6)&gt;=5,(AVERAGE(B6,C6)&lt;6)),"ripetitivo","")&amp;IF(AND(AVERAGE(B6,C6)&gt;=4,(AVERAGE(B6,C6)&lt;5)),"mnemonico","")&amp;IF(AVERAGE(B6,C6)&lt;4,"carente","")&amp;IF(AVERAGE(B6,C6)&gt;=9,"personalizzato","")&amp;IF(AND(AVERAGE(B6,C6)&gt;=8,(AVERAGE(B6,C6)&lt;9)),"rielaborativo","")</f>
        <v>#DIV/0!</v>
      </c>
      <c r="L6" s="14" t="str">
        <f aca="false">IF(AND((M6)&gt;=0,((M6)&lt;8)),"assidua","")&amp;IF(AND((M6)&gt;=8,((M6)&lt;15)),"regolare","")&amp;IF((M6)&gt;=15,"non regolare","")</f>
        <v>assidua</v>
      </c>
      <c r="M6" s="16"/>
    </row>
    <row r="7" customFormat="false" ht="15.75" hidden="false" customHeight="false" outlineLevel="0" collapsed="false">
      <c r="A7" s="17"/>
      <c r="B7" s="13"/>
      <c r="C7" s="13"/>
      <c r="D7" s="14" t="e">
        <f aca="false">IF(AND(AVERAGE(B7,C7)&gt;=6,(AVERAGE(B7,C7)&lt;7)),"accettabile","")&amp;IF(AND(AVERAGE(B7,C7)&gt;=7,(AVERAGE(B7,C7)&lt;8)),"adeguata","")&amp;IF(AND(AVERAGE(B7,C7)&gt;=5,(AVERAGE(B7,C7)&lt;6)),"lacunosa","")&amp;IF(AND(AVERAGE(B7,C7)&gt;=4,(AVERAGE(B7,C7)&lt;5)),"carente","")&amp;IF(AVERAGE(B7,C7)&lt;4,"molto scadente","")&amp;IF(AVERAGE(B7,C7)&gt;=8,"accurata","")</f>
        <v>#DIV/0!</v>
      </c>
      <c r="E7" s="14" t="e">
        <f aca="false">IF(AND(AVERAGE(B7,C7)&gt;=6,(AVERAGE(B7,C7)&lt;7)),"accettabile","")&amp;IF(AND(AVERAGE(B7,C7)&gt;=7,(AVERAGE(B7,C7)&lt;8)),"sollecita","")&amp;IF(AND(AVERAGE(B7,C7)&gt;=5,(AVERAGE(B7,C7)&lt;6)),"sporadica","")&amp;IF(AND(AVERAGE(B7,C7)&gt;=4,(AVERAGE(B7,C7)&lt;5)),"passiva","")&amp;IF(AVERAGE(B7,C7)&lt;4,"scarsa","")&amp;IF(AVERAGE(B7,C7)&gt;=8,"attiva","")</f>
        <v>#DIV/0!</v>
      </c>
      <c r="F7" s="14" t="e">
        <f aca="false">IF(AND(AVERAGE(B7,C7)&gt;=6,(AVERAGE(B7,C7)&lt;7)),"progressivo","")&amp;IF(AND(AVERAGE(B7,C7)&gt;=7,(AVERAGE(B7,C7)&lt;8)),"costante","")&amp;IF(AND(AVERAGE(B7,C7)&gt;=5,(AVERAGE(B7,C7)&lt;6)),"opportunistico","")&amp;IF(AND(AVERAGE(B7,C7)&gt;=4,(AVERAGE(B7,C7)&lt;5)),"modesto","")&amp;IF(AVERAGE(B7,C7)&lt;4,"inadeguato","")&amp;IF(AVERAGE(B7,C7)&gt;=8,"vivo","")</f>
        <v>#DIV/0!</v>
      </c>
      <c r="G7" s="14" t="e">
        <f aca="false">IF(AND(AVERAGE(B7,C7)&gt;=6,(AVERAGE(B7,C7)&lt;7)),"adeguato","")&amp;IF(AND(AVERAGE(B7,C7)&gt;=7,(AVERAGE(B7,C7)&lt;8)),"serio","")&amp;IF(AND(AVERAGE(B7,C7)&gt;=5,(AVERAGE(B7,C7)&lt;6)),"superficiale","")&amp;IF(AND(AVERAGE(B7,C7)&gt;=4,(AVERAGE(B7,C7)&lt;5)),"discontinuo","")&amp;IF(AVERAGE(B7,C7)&lt;4,"scarso","")&amp;IF(AVERAGE(B7,C7)&gt;=9,"consapevole","")&amp;IF(AND(AVERAGE(B7,C7)&gt;=8,(AVERAGE(B7,C7)&lt;9)),"assiduo","")</f>
        <v>#DIV/0!</v>
      </c>
      <c r="H7" s="15" t="e">
        <f aca="false">IF(AND(AVERAGE(B7,C7)&gt;=6,(AVERAGE(B7,C7)&lt;7)),"complete ma non del tutto approfondite","")&amp;IF(AND(AVERAGE(B7,C7)&gt;=7,(AVERAGE(B7,C7)&lt;8)),"complete e approfondite","")&amp;IF(AND(AVERAGE(B7,C7)&gt;=5,(AVERAGE(B7,C7)&lt;6)),"superficiali","")&amp;IF(AND(AVERAGE(B7,C7)&gt;=4,(AVERAGE(B7,C7)&lt;5)),"confuse","")&amp;IF(AVERAGE(B7,C7)&lt;4,"gravemente insufficienti","")&amp;IF(AVERAGE(B7,C7)&gt;=9,"complete e rielaborate","")&amp;IF(AND(AVERAGE(B7,C7)&gt;=8,(AVERAGE(B7,C7)&lt;9)),"complete","")</f>
        <v>#DIV/0!</v>
      </c>
      <c r="I7" s="14" t="e">
        <f aca="false">IF(AND(AVERAGE(B7,C7)&gt;=6,(AVERAGE(B7,C7)&lt;7)),"buone","")&amp;IF(AND(AVERAGE(B7,C7)&gt;=7,(AVERAGE(B7,C7)&lt;8)),"buone di sintesi","")&amp;IF(AND(AVERAGE(B7,C7)&gt;=5,(AVERAGE(B7,C7)&lt;6)),"insufficienti","")&amp;IF(AND(AVERAGE(B7,C7)&gt;=4,(AVERAGE(B7,C7)&lt;5)),"inadeguate","")&amp;IF(AVERAGE(B7,C7)&lt;4,"del tutto insufficienti","")&amp;IF(AVERAGE(B7,C7)&gt;=9,"rilevanti","")&amp;IF(AND(AVERAGE(B7,C7)&gt;=8,(AVERAGE(B7,C7)&lt;9)),"elevate","")</f>
        <v>#DIV/0!</v>
      </c>
      <c r="J7" s="14" t="e">
        <f aca="false">IF(AND(AVERAGE(B7,C7)&gt;=6,(AVERAGE(B7,C7)&lt;7)),"soddisfacenti","")&amp;IF(AND(AVERAGE(B7,C7)&gt;=7,(AVERAGE(B7,C7)&lt;8)),"soddisfacenti","")&amp;IF(AND(AVERAGE(B7,C7)&gt;=5,(AVERAGE(B7,C7)&lt;6)),"sufficienti","")&amp;IF(AND(AVERAGE(B7,C7)&gt;=4,(AVERAGE(B7,C7)&lt;5)),"modeste","")&amp;IF(AVERAGE(B7,C7)&lt;4,"non adeguate","")&amp;IF(AVERAGE(B7,C7)&gt;=9,"notevoli","")&amp;IF(AND(AVERAGE(B7,C7)&gt;=8,(AVERAGE(B7,C7)&lt;9)),"notevoli","")</f>
        <v>#DIV/0!</v>
      </c>
      <c r="K7" s="14" t="e">
        <f aca="false">IF(AND(AVERAGE(B7,C7)&gt;=6,(AVERAGE(B7,C7)&lt;7)),"organizzato","")&amp;IF(AND(AVERAGE(B7,C7)&gt;=7,(AVERAGE(B7,C7)&lt;8)),"rielaborativo","")&amp;IF(AND(AVERAGE(B7,C7)&gt;=5,(AVERAGE(B7,C7)&lt;6)),"ripetitivo","")&amp;IF(AND(AVERAGE(B7,C7)&gt;=4,(AVERAGE(B7,C7)&lt;5)),"mnemonico","")&amp;IF(AVERAGE(B7,C7)&lt;4,"carente","")&amp;IF(AVERAGE(B7,C7)&gt;=9,"personalizzato","")&amp;IF(AND(AVERAGE(B7,C7)&gt;=8,(AVERAGE(B7,C7)&lt;9)),"rielaborativo","")</f>
        <v>#DIV/0!</v>
      </c>
      <c r="L7" s="14" t="str">
        <f aca="false">IF(AND((M7)&gt;=0,((M7)&lt;8)),"assidua","")&amp;IF(AND((M7)&gt;=8,((M7)&lt;15)),"regolare","")&amp;IF((M7)&gt;=15,"non regolare","")</f>
        <v>assidua</v>
      </c>
      <c r="M7" s="18"/>
    </row>
    <row r="8" customFormat="false" ht="15.75" hidden="false" customHeight="false" outlineLevel="0" collapsed="false">
      <c r="A8" s="17"/>
      <c r="B8" s="13"/>
      <c r="C8" s="13"/>
      <c r="D8" s="14" t="e">
        <f aca="false">IF(AND(AVERAGE(B8,C8)&gt;=6,(AVERAGE(B8,C8)&lt;7)),"accettabile","")&amp;IF(AND(AVERAGE(B8,C8)&gt;=7,(AVERAGE(B8,C8)&lt;8)),"adeguata","")&amp;IF(AND(AVERAGE(B8,C8)&gt;=5,(AVERAGE(B8,C8)&lt;6)),"lacunosa","")&amp;IF(AND(AVERAGE(B8,C8)&gt;=4,(AVERAGE(B8,C8)&lt;5)),"carente","")&amp;IF(AVERAGE(B8,C8)&lt;4,"molto scadente","")&amp;IF(AVERAGE(B8,C8)&gt;=8,"accurata","")</f>
        <v>#DIV/0!</v>
      </c>
      <c r="E8" s="14" t="e">
        <f aca="false">IF(AND(AVERAGE(B8,C8)&gt;=6,(AVERAGE(B8,C8)&lt;7)),"accettabile","")&amp;IF(AND(AVERAGE(B8,C8)&gt;=7,(AVERAGE(B8,C8)&lt;8)),"sollecita","")&amp;IF(AND(AVERAGE(B8,C8)&gt;=5,(AVERAGE(B8,C8)&lt;6)),"sporadica","")&amp;IF(AND(AVERAGE(B8,C8)&gt;=4,(AVERAGE(B8,C8)&lt;5)),"passiva","")&amp;IF(AVERAGE(B8,C8)&lt;4,"scarsa","")&amp;IF(AVERAGE(B8,C8)&gt;=8,"attiva","")</f>
        <v>#DIV/0!</v>
      </c>
      <c r="F8" s="14" t="e">
        <f aca="false">IF(AND(AVERAGE(B8,C8)&gt;=6,(AVERAGE(B8,C8)&lt;7)),"progressivo","")&amp;IF(AND(AVERAGE(B8,C8)&gt;=7,(AVERAGE(B8,C8)&lt;8)),"costante","")&amp;IF(AND(AVERAGE(B8,C8)&gt;=5,(AVERAGE(B8,C8)&lt;6)),"opportunistico","")&amp;IF(AND(AVERAGE(B8,C8)&gt;=4,(AVERAGE(B8,C8)&lt;5)),"modesto","")&amp;IF(AVERAGE(B8,C8)&lt;4,"inadeguato","")&amp;IF(AVERAGE(B8,C8)&gt;=8,"vivo","")</f>
        <v>#DIV/0!</v>
      </c>
      <c r="G8" s="14" t="e">
        <f aca="false">IF(AND(AVERAGE(B8,C8)&gt;=6,(AVERAGE(B8,C8)&lt;7)),"adeguato","")&amp;IF(AND(AVERAGE(B8,C8)&gt;=7,(AVERAGE(B8,C8)&lt;8)),"serio","")&amp;IF(AND(AVERAGE(B8,C8)&gt;=5,(AVERAGE(B8,C8)&lt;6)),"superficiale","")&amp;IF(AND(AVERAGE(B8,C8)&gt;=4,(AVERAGE(B8,C8)&lt;5)),"discontinuo","")&amp;IF(AVERAGE(B8,C8)&lt;4,"scarso","")&amp;IF(AVERAGE(B8,C8)&gt;=9,"consapevole","")&amp;IF(AND(AVERAGE(B8,C8)&gt;=8,(AVERAGE(B8,C8)&lt;9)),"assiduo","")</f>
        <v>#DIV/0!</v>
      </c>
      <c r="H8" s="15" t="e">
        <f aca="false">IF(AND(AVERAGE(B8,C8)&gt;=6,(AVERAGE(B8,C8)&lt;7)),"complete ma non del tutto approfondite","")&amp;IF(AND(AVERAGE(B8,C8)&gt;=7,(AVERAGE(B8,C8)&lt;8)),"complete e approfondite","")&amp;IF(AND(AVERAGE(B8,C8)&gt;=5,(AVERAGE(B8,C8)&lt;6)),"superficiali","")&amp;IF(AND(AVERAGE(B8,C8)&gt;=4,(AVERAGE(B8,C8)&lt;5)),"confuse","")&amp;IF(AVERAGE(B8,C8)&lt;4,"gravemente insufficienti","")&amp;IF(AVERAGE(B8,C8)&gt;=9,"complete e rielaborate","")&amp;IF(AND(AVERAGE(B8,C8)&gt;=8,(AVERAGE(B8,C8)&lt;9)),"complete","")</f>
        <v>#DIV/0!</v>
      </c>
      <c r="I8" s="14" t="e">
        <f aca="false">IF(AND(AVERAGE(B8,C8)&gt;=6,(AVERAGE(B8,C8)&lt;7)),"buone","")&amp;IF(AND(AVERAGE(B8,C8)&gt;=7,(AVERAGE(B8,C8)&lt;8)),"buone di sintesi","")&amp;IF(AND(AVERAGE(B8,C8)&gt;=5,(AVERAGE(B8,C8)&lt;6)),"insufficienti","")&amp;IF(AND(AVERAGE(B8,C8)&gt;=4,(AVERAGE(B8,C8)&lt;5)),"inadeguate","")&amp;IF(AVERAGE(B8,C8)&lt;4,"del tutto insufficienti","")&amp;IF(AVERAGE(B8,C8)&gt;=9,"rilevanti","")&amp;IF(AND(AVERAGE(B8,C8)&gt;=8,(AVERAGE(B8,C8)&lt;9)),"elevate","")</f>
        <v>#DIV/0!</v>
      </c>
      <c r="J8" s="14" t="e">
        <f aca="false">IF(AND(AVERAGE(B8,C8)&gt;=6,(AVERAGE(B8,C8)&lt;7)),"soddisfacenti","")&amp;IF(AND(AVERAGE(B8,C8)&gt;=7,(AVERAGE(B8,C8)&lt;8)),"soddisfacenti","")&amp;IF(AND(AVERAGE(B8,C8)&gt;=5,(AVERAGE(B8,C8)&lt;6)),"sufficienti","")&amp;IF(AND(AVERAGE(B8,C8)&gt;=4,(AVERAGE(B8,C8)&lt;5)),"modeste","")&amp;IF(AVERAGE(B8,C8)&lt;4,"non adeguate","")&amp;IF(AVERAGE(B8,C8)&gt;=9,"notevoli","")&amp;IF(AND(AVERAGE(B8,C8)&gt;=8,(AVERAGE(B8,C8)&lt;9)),"notevoli","")</f>
        <v>#DIV/0!</v>
      </c>
      <c r="K8" s="14" t="e">
        <f aca="false">IF(AND(AVERAGE(B8,C8)&gt;=6,(AVERAGE(B8,C8)&lt;7)),"organizzato","")&amp;IF(AND(AVERAGE(B8,C8)&gt;=7,(AVERAGE(B8,C8)&lt;8)),"rielaborativo","")&amp;IF(AND(AVERAGE(B8,C8)&gt;=5,(AVERAGE(B8,C8)&lt;6)),"ripetitivo","")&amp;IF(AND(AVERAGE(B8,C8)&gt;=4,(AVERAGE(B8,C8)&lt;5)),"mnemonico","")&amp;IF(AVERAGE(B8,C8)&lt;4,"carente","")&amp;IF(AVERAGE(B8,C8)&gt;=9,"personalizzato","")&amp;IF(AND(AVERAGE(B8,C8)&gt;=8,(AVERAGE(B8,C8)&lt;9)),"rielaborativo","")</f>
        <v>#DIV/0!</v>
      </c>
      <c r="L8" s="14" t="str">
        <f aca="false">IF(AND((M8)&gt;=0,((M8)&lt;8)),"assidua","")&amp;IF(AND((M8)&gt;=8,((M8)&lt;15)),"regolare","")&amp;IF((M8)&gt;=15,"non regolare","")</f>
        <v>assidua</v>
      </c>
      <c r="M8" s="18"/>
    </row>
    <row r="9" customFormat="false" ht="15.75" hidden="false" customHeight="false" outlineLevel="0" collapsed="false">
      <c r="A9" s="17"/>
      <c r="B9" s="13"/>
      <c r="C9" s="13"/>
      <c r="D9" s="14" t="e">
        <f aca="false">IF(AND(AVERAGE(B9,C9)&gt;=6,(AVERAGE(B9,C9)&lt;7)),"accettabile","")&amp;IF(AND(AVERAGE(B9,C9)&gt;=7,(AVERAGE(B9,C9)&lt;8)),"adeguata","")&amp;IF(AND(AVERAGE(B9,C9)&gt;=5,(AVERAGE(B9,C9)&lt;6)),"lacunosa","")&amp;IF(AND(AVERAGE(B9,C9)&gt;=4,(AVERAGE(B9,C9)&lt;5)),"carente","")&amp;IF(AVERAGE(B9,C9)&lt;4,"molto scadente","")&amp;IF(AVERAGE(B9,C9)&gt;=8,"accurata","")</f>
        <v>#DIV/0!</v>
      </c>
      <c r="E9" s="14" t="e">
        <f aca="false">IF(AND(AVERAGE(B9,C9)&gt;=6,(AVERAGE(B9,C9)&lt;7)),"accettabile","")&amp;IF(AND(AVERAGE(B9,C9)&gt;=7,(AVERAGE(B9,C9)&lt;8)),"sollecita","")&amp;IF(AND(AVERAGE(B9,C9)&gt;=5,(AVERAGE(B9,C9)&lt;6)),"sporadica","")&amp;IF(AND(AVERAGE(B9,C9)&gt;=4,(AVERAGE(B9,C9)&lt;5)),"passiva","")&amp;IF(AVERAGE(B9,C9)&lt;4,"scarsa","")&amp;IF(AVERAGE(B9,C9)&gt;=8,"attiva","")</f>
        <v>#DIV/0!</v>
      </c>
      <c r="F9" s="14" t="e">
        <f aca="false">IF(AND(AVERAGE(B9,C9)&gt;=6,(AVERAGE(B9,C9)&lt;7)),"progressivo","")&amp;IF(AND(AVERAGE(B9,C9)&gt;=7,(AVERAGE(B9,C9)&lt;8)),"costante","")&amp;IF(AND(AVERAGE(B9,C9)&gt;=5,(AVERAGE(B9,C9)&lt;6)),"opportunistico","")&amp;IF(AND(AVERAGE(B9,C9)&gt;=4,(AVERAGE(B9,C9)&lt;5)),"modesto","")&amp;IF(AVERAGE(B9,C9)&lt;4,"inadeguato","")&amp;IF(AVERAGE(B9,C9)&gt;=8,"vivo","")</f>
        <v>#DIV/0!</v>
      </c>
      <c r="G9" s="14" t="e">
        <f aca="false">IF(AND(AVERAGE(B9,C9)&gt;=6,(AVERAGE(B9,C9)&lt;7)),"adeguato","")&amp;IF(AND(AVERAGE(B9,C9)&gt;=7,(AVERAGE(B9,C9)&lt;8)),"serio","")&amp;IF(AND(AVERAGE(B9,C9)&gt;=5,(AVERAGE(B9,C9)&lt;6)),"superficiale","")&amp;IF(AND(AVERAGE(B9,C9)&gt;=4,(AVERAGE(B9,C9)&lt;5)),"discontinuo","")&amp;IF(AVERAGE(B9,C9)&lt;4,"scarso","")&amp;IF(AVERAGE(B9,C9)&gt;=9,"consapevole","")&amp;IF(AND(AVERAGE(B9,C9)&gt;=8,(AVERAGE(B9,C9)&lt;9)),"assiduo","")</f>
        <v>#DIV/0!</v>
      </c>
      <c r="H9" s="15" t="e">
        <f aca="false">IF(AND(AVERAGE(B9,C9)&gt;=6,(AVERAGE(B9,C9)&lt;7)),"complete ma non del tutto approfondite","")&amp;IF(AND(AVERAGE(B9,C9)&gt;=7,(AVERAGE(B9,C9)&lt;8)),"complete e approfondite","")&amp;IF(AND(AVERAGE(B9,C9)&gt;=5,(AVERAGE(B9,C9)&lt;6)),"superficiali","")&amp;IF(AND(AVERAGE(B9,C9)&gt;=4,(AVERAGE(B9,C9)&lt;5)),"confuse","")&amp;IF(AVERAGE(B9,C9)&lt;4,"gravemente insufficienti","")&amp;IF(AVERAGE(B9,C9)&gt;=9,"complete e rielaborate","")&amp;IF(AND(AVERAGE(B9,C9)&gt;=8,(AVERAGE(B9,C9)&lt;9)),"complete","")</f>
        <v>#DIV/0!</v>
      </c>
      <c r="I9" s="14" t="e">
        <f aca="false">IF(AND(AVERAGE(B9,C9)&gt;=6,(AVERAGE(B9,C9)&lt;7)),"buone","")&amp;IF(AND(AVERAGE(B9,C9)&gt;=7,(AVERAGE(B9,C9)&lt;8)),"buone di sintesi","")&amp;IF(AND(AVERAGE(B9,C9)&gt;=5,(AVERAGE(B9,C9)&lt;6)),"insufficienti","")&amp;IF(AND(AVERAGE(B9,C9)&gt;=4,(AVERAGE(B9,C9)&lt;5)),"inadeguate","")&amp;IF(AVERAGE(B9,C9)&lt;4,"del tutto insufficienti","")&amp;IF(AVERAGE(B9,C9)&gt;=9,"rilevanti","")&amp;IF(AND(AVERAGE(B9,C9)&gt;=8,(AVERAGE(B9,C9)&lt;9)),"elevate","")</f>
        <v>#DIV/0!</v>
      </c>
      <c r="J9" s="14" t="e">
        <f aca="false">IF(AND(AVERAGE(B9,C9)&gt;=6,(AVERAGE(B9,C9)&lt;7)),"soddisfacenti","")&amp;IF(AND(AVERAGE(B9,C9)&gt;=7,(AVERAGE(B9,C9)&lt;8)),"soddisfacenti","")&amp;IF(AND(AVERAGE(B9,C9)&gt;=5,(AVERAGE(B9,C9)&lt;6)),"sufficienti","")&amp;IF(AND(AVERAGE(B9,C9)&gt;=4,(AVERAGE(B9,C9)&lt;5)),"modeste","")&amp;IF(AVERAGE(B9,C9)&lt;4,"non adeguate","")&amp;IF(AVERAGE(B9,C9)&gt;=9,"notevoli","")&amp;IF(AND(AVERAGE(B9,C9)&gt;=8,(AVERAGE(B9,C9)&lt;9)),"notevoli","")</f>
        <v>#DIV/0!</v>
      </c>
      <c r="K9" s="14" t="e">
        <f aca="false">IF(AND(AVERAGE(B9,C9)&gt;=6,(AVERAGE(B9,C9)&lt;7)),"organizzato","")&amp;IF(AND(AVERAGE(B9,C9)&gt;=7,(AVERAGE(B9,C9)&lt;8)),"rielaborativo","")&amp;IF(AND(AVERAGE(B9,C9)&gt;=5,(AVERAGE(B9,C9)&lt;6)),"ripetitivo","")&amp;IF(AND(AVERAGE(B9,C9)&gt;=4,(AVERAGE(B9,C9)&lt;5)),"mnemonico","")&amp;IF(AVERAGE(B9,C9)&lt;4,"carente","")&amp;IF(AVERAGE(B9,C9)&gt;=9,"personalizzato","")&amp;IF(AND(AVERAGE(B9,C9)&gt;=8,(AVERAGE(B9,C9)&lt;9)),"rielaborativo","")</f>
        <v>#DIV/0!</v>
      </c>
      <c r="L9" s="14" t="str">
        <f aca="false">IF(AND((M9)&gt;=0,((M9)&lt;8)),"assidua","")&amp;IF(AND((M9)&gt;=8,((M9)&lt;15)),"regolare","")&amp;IF((M9)&gt;=15,"non regolare","")</f>
        <v>assidua</v>
      </c>
      <c r="M9" s="18"/>
    </row>
    <row r="10" customFormat="false" ht="15.75" hidden="false" customHeight="false" outlineLevel="0" collapsed="false">
      <c r="A10" s="17"/>
      <c r="B10" s="13"/>
      <c r="C10" s="13"/>
      <c r="D10" s="14" t="e">
        <f aca="false">IF(AND(AVERAGE(B10,C10)&gt;=6,(AVERAGE(B10,C10)&lt;7)),"accettabile","")&amp;IF(AND(AVERAGE(B10,C10)&gt;=7,(AVERAGE(B10,C10)&lt;8)),"adeguata","")&amp;IF(AND(AVERAGE(B10,C10)&gt;=5,(AVERAGE(B10,C10)&lt;6)),"lacunosa","")&amp;IF(AND(AVERAGE(B10,C10)&gt;=4,(AVERAGE(B10,C10)&lt;5)),"carente","")&amp;IF(AVERAGE(B10,C10)&lt;4,"molto scadente","")&amp;IF(AVERAGE(B10,C10)&gt;=8,"accurata","")</f>
        <v>#DIV/0!</v>
      </c>
      <c r="E10" s="14" t="e">
        <f aca="false">IF(AND(AVERAGE(B10,C10)&gt;=6,(AVERAGE(B10,C10)&lt;7)),"accettabile","")&amp;IF(AND(AVERAGE(B10,C10)&gt;=7,(AVERAGE(B10,C10)&lt;8)),"sollecita","")&amp;IF(AND(AVERAGE(B10,C10)&gt;=5,(AVERAGE(B10,C10)&lt;6)),"sporadica","")&amp;IF(AND(AVERAGE(B10,C10)&gt;=4,(AVERAGE(B10,C10)&lt;5)),"passiva","")&amp;IF(AVERAGE(B10,C10)&lt;4,"scarsa","")&amp;IF(AVERAGE(B10,C10)&gt;=8,"attiva","")</f>
        <v>#DIV/0!</v>
      </c>
      <c r="F10" s="14" t="e">
        <f aca="false">IF(AND(AVERAGE(B10,C10)&gt;=6,(AVERAGE(B10,C10)&lt;7)),"progressivo","")&amp;IF(AND(AVERAGE(B10,C10)&gt;=7,(AVERAGE(B10,C10)&lt;8)),"costante","")&amp;IF(AND(AVERAGE(B10,C10)&gt;=5,(AVERAGE(B10,C10)&lt;6)),"opportunistico","")&amp;IF(AND(AVERAGE(B10,C10)&gt;=4,(AVERAGE(B10,C10)&lt;5)),"modesto","")&amp;IF(AVERAGE(B10,C10)&lt;4,"inadeguato","")&amp;IF(AVERAGE(B10,C10)&gt;=8,"vivo","")</f>
        <v>#DIV/0!</v>
      </c>
      <c r="G10" s="14" t="e">
        <f aca="false">IF(AND(AVERAGE(B10,C10)&gt;=6,(AVERAGE(B10,C10)&lt;7)),"adeguato","")&amp;IF(AND(AVERAGE(B10,C10)&gt;=7,(AVERAGE(B10,C10)&lt;8)),"serio","")&amp;IF(AND(AVERAGE(B10,C10)&gt;=5,(AVERAGE(B10,C10)&lt;6)),"superficiale","")&amp;IF(AND(AVERAGE(B10,C10)&gt;=4,(AVERAGE(B10,C10)&lt;5)),"discontinuo","")&amp;IF(AVERAGE(B10,C10)&lt;4,"scarso","")&amp;IF(AVERAGE(B10,C10)&gt;=9,"consapevole","")&amp;IF(AND(AVERAGE(B10,C10)&gt;=8,(AVERAGE(B10,C10)&lt;9)),"assiduo","")</f>
        <v>#DIV/0!</v>
      </c>
      <c r="H10" s="15" t="e">
        <f aca="false">IF(AND(AVERAGE(B10,C10)&gt;=6,(AVERAGE(B10,C10)&lt;7)),"complete ma non del tutto approfondite","")&amp;IF(AND(AVERAGE(B10,C10)&gt;=7,(AVERAGE(B10,C10)&lt;8)),"complete e approfondite","")&amp;IF(AND(AVERAGE(B10,C10)&gt;=5,(AVERAGE(B10,C10)&lt;6)),"superficiali","")&amp;IF(AND(AVERAGE(B10,C10)&gt;=4,(AVERAGE(B10,C10)&lt;5)),"confuse","")&amp;IF(AVERAGE(B10,C10)&lt;4,"gravemente insufficienti","")&amp;IF(AVERAGE(B10,C10)&gt;=9,"complete e rielaborate","")&amp;IF(AND(AVERAGE(B10,C10)&gt;=8,(AVERAGE(B10,C10)&lt;9)),"complete","")</f>
        <v>#DIV/0!</v>
      </c>
      <c r="I10" s="14" t="e">
        <f aca="false">IF(AND(AVERAGE(B10,C10)&gt;=6,(AVERAGE(B10,C10)&lt;7)),"buone","")&amp;IF(AND(AVERAGE(B10,C10)&gt;=7,(AVERAGE(B10,C10)&lt;8)),"buone di sintesi","")&amp;IF(AND(AVERAGE(B10,C10)&gt;=5,(AVERAGE(B10,C10)&lt;6)),"insufficienti","")&amp;IF(AND(AVERAGE(B10,C10)&gt;=4,(AVERAGE(B10,C10)&lt;5)),"inadeguate","")&amp;IF(AVERAGE(B10,C10)&lt;4,"del tutto insufficienti","")&amp;IF(AVERAGE(B10,C10)&gt;=9,"rilevanti","")&amp;IF(AND(AVERAGE(B10,C10)&gt;=8,(AVERAGE(B10,C10)&lt;9)),"elevate","")</f>
        <v>#DIV/0!</v>
      </c>
      <c r="J10" s="14" t="e">
        <f aca="false">IF(AND(AVERAGE(B10,C10)&gt;=6,(AVERAGE(B10,C10)&lt;7)),"soddisfacenti","")&amp;IF(AND(AVERAGE(B10,C10)&gt;=7,(AVERAGE(B10,C10)&lt;8)),"soddisfacenti","")&amp;IF(AND(AVERAGE(B10,C10)&gt;=5,(AVERAGE(B10,C10)&lt;6)),"sufficienti","")&amp;IF(AND(AVERAGE(B10,C10)&gt;=4,(AVERAGE(B10,C10)&lt;5)),"modeste","")&amp;IF(AVERAGE(B10,C10)&lt;4,"non adeguate","")&amp;IF(AVERAGE(B10,C10)&gt;=9,"notevoli","")&amp;IF(AND(AVERAGE(B10,C10)&gt;=8,(AVERAGE(B10,C10)&lt;9)),"notevoli","")</f>
        <v>#DIV/0!</v>
      </c>
      <c r="K10" s="14" t="e">
        <f aca="false">IF(AND(AVERAGE(B10,C10)&gt;=6,(AVERAGE(B10,C10)&lt;7)),"organizzato","")&amp;IF(AND(AVERAGE(B10,C10)&gt;=7,(AVERAGE(B10,C10)&lt;8)),"rielaborativo","")&amp;IF(AND(AVERAGE(B10,C10)&gt;=5,(AVERAGE(B10,C10)&lt;6)),"ripetitivo","")&amp;IF(AND(AVERAGE(B10,C10)&gt;=4,(AVERAGE(B10,C10)&lt;5)),"mnemonico","")&amp;IF(AVERAGE(B10,C10)&lt;4,"carente","")&amp;IF(AVERAGE(B10,C10)&gt;=9,"personalizzato","")&amp;IF(AND(AVERAGE(B10,C10)&gt;=8,(AVERAGE(B10,C10)&lt;9)),"rielaborativo","")</f>
        <v>#DIV/0!</v>
      </c>
      <c r="L10" s="14" t="str">
        <f aca="false">IF(AND((M10)&gt;=0,((M10)&lt;8)),"assidua","")&amp;IF(AND((M10)&gt;=8,((M10)&lt;15)),"regolare","")&amp;IF((M10)&gt;=15,"non regolare","")</f>
        <v>assidua</v>
      </c>
      <c r="M10" s="18"/>
    </row>
    <row r="11" customFormat="false" ht="15.75" hidden="false" customHeight="false" outlineLevel="0" collapsed="false">
      <c r="A11" s="17"/>
      <c r="B11" s="13"/>
      <c r="C11" s="13"/>
      <c r="D11" s="14" t="e">
        <f aca="false">IF(AND(AVERAGE(B11,C11)&gt;=6,(AVERAGE(B11,C11)&lt;7)),"accettabile","")&amp;IF(AND(AVERAGE(B11,C11)&gt;=7,(AVERAGE(B11,C11)&lt;8)),"adeguata","")&amp;IF(AND(AVERAGE(B11,C11)&gt;=5,(AVERAGE(B11,C11)&lt;6)),"lacunosa","")&amp;IF(AND(AVERAGE(B11,C11)&gt;=4,(AVERAGE(B11,C11)&lt;5)),"carente","")&amp;IF(AVERAGE(B11,C11)&lt;4,"molto scadente","")&amp;IF(AVERAGE(B11,C11)&gt;=8,"accurata","")</f>
        <v>#DIV/0!</v>
      </c>
      <c r="E11" s="14" t="e">
        <f aca="false">IF(AND(AVERAGE(B11,C11)&gt;=6,(AVERAGE(B11,C11)&lt;7)),"accettabile","")&amp;IF(AND(AVERAGE(B11,C11)&gt;=7,(AVERAGE(B11,C11)&lt;8)),"sollecita","")&amp;IF(AND(AVERAGE(B11,C11)&gt;=5,(AVERAGE(B11,C11)&lt;6)),"sporadica","")&amp;IF(AND(AVERAGE(B11,C11)&gt;=4,(AVERAGE(B11,C11)&lt;5)),"passiva","")&amp;IF(AVERAGE(B11,C11)&lt;4,"scarsa","")&amp;IF(AVERAGE(B11,C11)&gt;=8,"attiva","")</f>
        <v>#DIV/0!</v>
      </c>
      <c r="F11" s="14" t="e">
        <f aca="false">IF(AND(AVERAGE(B11,C11)&gt;=6,(AVERAGE(B11,C11)&lt;7)),"progressivo","")&amp;IF(AND(AVERAGE(B11,C11)&gt;=7,(AVERAGE(B11,C11)&lt;8)),"costante","")&amp;IF(AND(AVERAGE(B11,C11)&gt;=5,(AVERAGE(B11,C11)&lt;6)),"opportunistico","")&amp;IF(AND(AVERAGE(B11,C11)&gt;=4,(AVERAGE(B11,C11)&lt;5)),"modesto","")&amp;IF(AVERAGE(B11,C11)&lt;4,"inadeguato","")&amp;IF(AVERAGE(B11,C11)&gt;=8,"vivo","")</f>
        <v>#DIV/0!</v>
      </c>
      <c r="G11" s="14" t="e">
        <f aca="false">IF(AND(AVERAGE(B11,C11)&gt;=6,(AVERAGE(B11,C11)&lt;7)),"adeguato","")&amp;IF(AND(AVERAGE(B11,C11)&gt;=7,(AVERAGE(B11,C11)&lt;8)),"serio","")&amp;IF(AND(AVERAGE(B11,C11)&gt;=5,(AVERAGE(B11,C11)&lt;6)),"superficiale","")&amp;IF(AND(AVERAGE(B11,C11)&gt;=4,(AVERAGE(B11,C11)&lt;5)),"discontinuo","")&amp;IF(AVERAGE(B11,C11)&lt;4,"scarso","")&amp;IF(AVERAGE(B11,C11)&gt;=9,"consapevole","")&amp;IF(AND(AVERAGE(B11,C11)&gt;=8,(AVERAGE(B11,C11)&lt;9)),"assiduo","")</f>
        <v>#DIV/0!</v>
      </c>
      <c r="H11" s="15" t="e">
        <f aca="false">IF(AND(AVERAGE(B11,C11)&gt;=6,(AVERAGE(B11,C11)&lt;7)),"complete ma non del tutto approfondite","")&amp;IF(AND(AVERAGE(B11,C11)&gt;=7,(AVERAGE(B11,C11)&lt;8)),"complete e approfondite","")&amp;IF(AND(AVERAGE(B11,C11)&gt;=5,(AVERAGE(B11,C11)&lt;6)),"superficiali","")&amp;IF(AND(AVERAGE(B11,C11)&gt;=4,(AVERAGE(B11,C11)&lt;5)),"confuse","")&amp;IF(AVERAGE(B11,C11)&lt;4,"gravemente insufficienti","")&amp;IF(AVERAGE(B11,C11)&gt;=9,"complete e rielaborate","")&amp;IF(AND(AVERAGE(B11,C11)&gt;=8,(AVERAGE(B11,C11)&lt;9)),"complete","")</f>
        <v>#DIV/0!</v>
      </c>
      <c r="I11" s="14" t="e">
        <f aca="false">IF(AND(AVERAGE(B11,C11)&gt;=6,(AVERAGE(B11,C11)&lt;7)),"buone","")&amp;IF(AND(AVERAGE(B11,C11)&gt;=7,(AVERAGE(B11,C11)&lt;8)),"buone di sintesi","")&amp;IF(AND(AVERAGE(B11,C11)&gt;=5,(AVERAGE(B11,C11)&lt;6)),"insufficienti","")&amp;IF(AND(AVERAGE(B11,C11)&gt;=4,(AVERAGE(B11,C11)&lt;5)),"inadeguate","")&amp;IF(AVERAGE(B11,C11)&lt;4,"del tutto insufficienti","")&amp;IF(AVERAGE(B11,C11)&gt;=9,"rilevanti","")&amp;IF(AND(AVERAGE(B11,C11)&gt;=8,(AVERAGE(B11,C11)&lt;9)),"elevate","")</f>
        <v>#DIV/0!</v>
      </c>
      <c r="J11" s="14" t="e">
        <f aca="false">IF(AND(AVERAGE(B11,C11)&gt;=6,(AVERAGE(B11,C11)&lt;7)),"soddisfacenti","")&amp;IF(AND(AVERAGE(B11,C11)&gt;=7,(AVERAGE(B11,C11)&lt;8)),"soddisfacenti","")&amp;IF(AND(AVERAGE(B11,C11)&gt;=5,(AVERAGE(B11,C11)&lt;6)),"sufficienti","")&amp;IF(AND(AVERAGE(B11,C11)&gt;=4,(AVERAGE(B11,C11)&lt;5)),"modeste","")&amp;IF(AVERAGE(B11,C11)&lt;4,"non adeguate","")&amp;IF(AVERAGE(B11,C11)&gt;=9,"notevoli","")&amp;IF(AND(AVERAGE(B11,C11)&gt;=8,(AVERAGE(B11,C11)&lt;9)),"notevoli","")</f>
        <v>#DIV/0!</v>
      </c>
      <c r="K11" s="14" t="e">
        <f aca="false">IF(AND(AVERAGE(B11,C11)&gt;=6,(AVERAGE(B11,C11)&lt;7)),"organizzato","")&amp;IF(AND(AVERAGE(B11,C11)&gt;=7,(AVERAGE(B11,C11)&lt;8)),"rielaborativo","")&amp;IF(AND(AVERAGE(B11,C11)&gt;=5,(AVERAGE(B11,C11)&lt;6)),"ripetitivo","")&amp;IF(AND(AVERAGE(B11,C11)&gt;=4,(AVERAGE(B11,C11)&lt;5)),"mnemonico","")&amp;IF(AVERAGE(B11,C11)&lt;4,"carente","")&amp;IF(AVERAGE(B11,C11)&gt;=9,"personalizzato","")&amp;IF(AND(AVERAGE(B11,C11)&gt;=8,(AVERAGE(B11,C11)&lt;9)),"rielaborativo","")</f>
        <v>#DIV/0!</v>
      </c>
      <c r="L11" s="14" t="str">
        <f aca="false">IF(AND((M11)&gt;=0,((M11)&lt;8)),"assidua","")&amp;IF(AND((M11)&gt;=8,((M11)&lt;15)),"regolare","")&amp;IF((M11)&gt;=15,"non regolare","")</f>
        <v>assidua</v>
      </c>
      <c r="M11" s="18"/>
    </row>
    <row r="12" customFormat="false" ht="15.75" hidden="false" customHeight="false" outlineLevel="0" collapsed="false">
      <c r="A12" s="17"/>
      <c r="B12" s="13"/>
      <c r="C12" s="13"/>
      <c r="D12" s="14" t="e">
        <f aca="false">IF(AND(AVERAGE(B12,C12)&gt;=6,(AVERAGE(B12,C12)&lt;7)),"accettabile","")&amp;IF(AND(AVERAGE(B12,C12)&gt;=7,(AVERAGE(B12,C12)&lt;8)),"adeguata","")&amp;IF(AND(AVERAGE(B12,C12)&gt;=5,(AVERAGE(B12,C12)&lt;6)),"lacunosa","")&amp;IF(AND(AVERAGE(B12,C12)&gt;=4,(AVERAGE(B12,C12)&lt;5)),"carente","")&amp;IF(AVERAGE(B12,C12)&lt;4,"molto scadente","")&amp;IF(AVERAGE(B12,C12)&gt;=8,"accurata","")</f>
        <v>#DIV/0!</v>
      </c>
      <c r="E12" s="14" t="e">
        <f aca="false">IF(AND(AVERAGE(B12,C12)&gt;=6,(AVERAGE(B12,C12)&lt;7)),"accettabile","")&amp;IF(AND(AVERAGE(B12,C12)&gt;=7,(AVERAGE(B12,C12)&lt;8)),"sollecita","")&amp;IF(AND(AVERAGE(B12,C12)&gt;=5,(AVERAGE(B12,C12)&lt;6)),"sporadica","")&amp;IF(AND(AVERAGE(B12,C12)&gt;=4,(AVERAGE(B12,C12)&lt;5)),"passiva","")&amp;IF(AVERAGE(B12,C12)&lt;4,"scarsa","")&amp;IF(AVERAGE(B12,C12)&gt;=8,"attiva","")</f>
        <v>#DIV/0!</v>
      </c>
      <c r="F12" s="14" t="e">
        <f aca="false">IF(AND(AVERAGE(B12,C12)&gt;=6,(AVERAGE(B12,C12)&lt;7)),"progressivo","")&amp;IF(AND(AVERAGE(B12,C12)&gt;=7,(AVERAGE(B12,C12)&lt;8)),"costante","")&amp;IF(AND(AVERAGE(B12,C12)&gt;=5,(AVERAGE(B12,C12)&lt;6)),"opportunistico","")&amp;IF(AND(AVERAGE(B12,C12)&gt;=4,(AVERAGE(B12,C12)&lt;5)),"modesto","")&amp;IF(AVERAGE(B12,C12)&lt;4,"inadeguato","")&amp;IF(AVERAGE(B12,C12)&gt;=8,"vivo","")</f>
        <v>#DIV/0!</v>
      </c>
      <c r="G12" s="14" t="e">
        <f aca="false">IF(AND(AVERAGE(B12,C12)&gt;=6,(AVERAGE(B12,C12)&lt;7)),"adeguato","")&amp;IF(AND(AVERAGE(B12,C12)&gt;=7,(AVERAGE(B12,C12)&lt;8)),"serio","")&amp;IF(AND(AVERAGE(B12,C12)&gt;=5,(AVERAGE(B12,C12)&lt;6)),"superficiale","")&amp;IF(AND(AVERAGE(B12,C12)&gt;=4,(AVERAGE(B12,C12)&lt;5)),"discontinuo","")&amp;IF(AVERAGE(B12,C12)&lt;4,"scarso","")&amp;IF(AVERAGE(B12,C12)&gt;=9,"consapevole","")&amp;IF(AND(AVERAGE(B12,C12)&gt;=8,(AVERAGE(B12,C12)&lt;9)),"assiduo","")</f>
        <v>#DIV/0!</v>
      </c>
      <c r="H12" s="15" t="e">
        <f aca="false">IF(AND(AVERAGE(B12,C12)&gt;=6,(AVERAGE(B12,C12)&lt;7)),"complete ma non del tutto approfondite","")&amp;IF(AND(AVERAGE(B12,C12)&gt;=7,(AVERAGE(B12,C12)&lt;8)),"complete e approfondite","")&amp;IF(AND(AVERAGE(B12,C12)&gt;=5,(AVERAGE(B12,C12)&lt;6)),"superficiali","")&amp;IF(AND(AVERAGE(B12,C12)&gt;=4,(AVERAGE(B12,C12)&lt;5)),"confuse","")&amp;IF(AVERAGE(B12,C12)&lt;4,"gravemente insufficienti","")&amp;IF(AVERAGE(B12,C12)&gt;=9,"complete e rielaborate","")&amp;IF(AND(AVERAGE(B12,C12)&gt;=8,(AVERAGE(B12,C12)&lt;9)),"complete","")</f>
        <v>#DIV/0!</v>
      </c>
      <c r="I12" s="14" t="e">
        <f aca="false">IF(AND(AVERAGE(B12,C12)&gt;=6,(AVERAGE(B12,C12)&lt;7)),"buone","")&amp;IF(AND(AVERAGE(B12,C12)&gt;=7,(AVERAGE(B12,C12)&lt;8)),"buone di sintesi","")&amp;IF(AND(AVERAGE(B12,C12)&gt;=5,(AVERAGE(B12,C12)&lt;6)),"insufficienti","")&amp;IF(AND(AVERAGE(B12,C12)&gt;=4,(AVERAGE(B12,C12)&lt;5)),"inadeguate","")&amp;IF(AVERAGE(B12,C12)&lt;4,"del tutto insufficienti","")&amp;IF(AVERAGE(B12,C12)&gt;=9,"rilevanti","")&amp;IF(AND(AVERAGE(B12,C12)&gt;=8,(AVERAGE(B12,C12)&lt;9)),"elevate","")</f>
        <v>#DIV/0!</v>
      </c>
      <c r="J12" s="14" t="e">
        <f aca="false">IF(AND(AVERAGE(B12,C12)&gt;=6,(AVERAGE(B12,C12)&lt;7)),"soddisfacenti","")&amp;IF(AND(AVERAGE(B12,C12)&gt;=7,(AVERAGE(B12,C12)&lt;8)),"soddisfacenti","")&amp;IF(AND(AVERAGE(B12,C12)&gt;=5,(AVERAGE(B12,C12)&lt;6)),"sufficienti","")&amp;IF(AND(AVERAGE(B12,C12)&gt;=4,(AVERAGE(B12,C12)&lt;5)),"modeste","")&amp;IF(AVERAGE(B12,C12)&lt;4,"non adeguate","")&amp;IF(AVERAGE(B12,C12)&gt;=9,"notevoli","")&amp;IF(AND(AVERAGE(B12,C12)&gt;=8,(AVERAGE(B12,C12)&lt;9)),"notevoli","")</f>
        <v>#DIV/0!</v>
      </c>
      <c r="K12" s="14" t="e">
        <f aca="false">IF(AND(AVERAGE(B12,C12)&gt;=6,(AVERAGE(B12,C12)&lt;7)),"organizzato","")&amp;IF(AND(AVERAGE(B12,C12)&gt;=7,(AVERAGE(B12,C12)&lt;8)),"rielaborativo","")&amp;IF(AND(AVERAGE(B12,C12)&gt;=5,(AVERAGE(B12,C12)&lt;6)),"ripetitivo","")&amp;IF(AND(AVERAGE(B12,C12)&gt;=4,(AVERAGE(B12,C12)&lt;5)),"mnemonico","")&amp;IF(AVERAGE(B12,C12)&lt;4,"carente","")&amp;IF(AVERAGE(B12,C12)&gt;=9,"personalizzato","")&amp;IF(AND(AVERAGE(B12,C12)&gt;=8,(AVERAGE(B12,C12)&lt;9)),"rielaborativo","")</f>
        <v>#DIV/0!</v>
      </c>
      <c r="L12" s="14" t="str">
        <f aca="false">IF(AND((M12)&gt;=0,((M12)&lt;8)),"assidua","")&amp;IF(AND((M12)&gt;=8,((M12)&lt;15)),"regolare","")&amp;IF((M12)&gt;=15,"non regolare","")</f>
        <v>assidua</v>
      </c>
      <c r="M12" s="18"/>
    </row>
    <row r="13" customFormat="false" ht="15.75" hidden="false" customHeight="false" outlineLevel="0" collapsed="false">
      <c r="A13" s="17"/>
      <c r="B13" s="13"/>
      <c r="C13" s="13"/>
      <c r="D13" s="14" t="e">
        <f aca="false">IF(AND(AVERAGE(B13,C13)&gt;=6,(AVERAGE(B13,C13)&lt;7)),"accettabile","")&amp;IF(AND(AVERAGE(B13,C13)&gt;=7,(AVERAGE(B13,C13)&lt;8)),"adeguata","")&amp;IF(AND(AVERAGE(B13,C13)&gt;=5,(AVERAGE(B13,C13)&lt;6)),"lacunosa","")&amp;IF(AND(AVERAGE(B13,C13)&gt;=4,(AVERAGE(B13,C13)&lt;5)),"carente","")&amp;IF(AVERAGE(B13,C13)&lt;4,"molto scadente","")&amp;IF(AVERAGE(B13,C13)&gt;=8,"accurata","")</f>
        <v>#DIV/0!</v>
      </c>
      <c r="E13" s="14" t="e">
        <f aca="false">IF(AND(AVERAGE(B13,C13)&gt;=6,(AVERAGE(B13,C13)&lt;7)),"accettabile","")&amp;IF(AND(AVERAGE(B13,C13)&gt;=7,(AVERAGE(B13,C13)&lt;8)),"sollecita","")&amp;IF(AND(AVERAGE(B13,C13)&gt;=5,(AVERAGE(B13,C13)&lt;6)),"sporadica","")&amp;IF(AND(AVERAGE(B13,C13)&gt;=4,(AVERAGE(B13,C13)&lt;5)),"passiva","")&amp;IF(AVERAGE(B13,C13)&lt;4,"scarsa","")&amp;IF(AVERAGE(B13,C13)&gt;=8,"attiva","")</f>
        <v>#DIV/0!</v>
      </c>
      <c r="F13" s="14" t="e">
        <f aca="false">IF(AND(AVERAGE(B13,C13)&gt;=6,(AVERAGE(B13,C13)&lt;7)),"progressivo","")&amp;IF(AND(AVERAGE(B13,C13)&gt;=7,(AVERAGE(B13,C13)&lt;8)),"costante","")&amp;IF(AND(AVERAGE(B13,C13)&gt;=5,(AVERAGE(B13,C13)&lt;6)),"opportunistico","")&amp;IF(AND(AVERAGE(B13,C13)&gt;=4,(AVERAGE(B13,C13)&lt;5)),"modesto","")&amp;IF(AVERAGE(B13,C13)&lt;4,"inadeguato","")&amp;IF(AVERAGE(B13,C13)&gt;=8,"vivo","")</f>
        <v>#DIV/0!</v>
      </c>
      <c r="G13" s="14" t="e">
        <f aca="false">IF(AND(AVERAGE(B13,C13)&gt;=6,(AVERAGE(B13,C13)&lt;7)),"adeguato","")&amp;IF(AND(AVERAGE(B13,C13)&gt;=7,(AVERAGE(B13,C13)&lt;8)),"serio","")&amp;IF(AND(AVERAGE(B13,C13)&gt;=5,(AVERAGE(B13,C13)&lt;6)),"superficiale","")&amp;IF(AND(AVERAGE(B13,C13)&gt;=4,(AVERAGE(B13,C13)&lt;5)),"discontinuo","")&amp;IF(AVERAGE(B13,C13)&lt;4,"scarso","")&amp;IF(AVERAGE(B13,C13)&gt;=9,"consapevole","")&amp;IF(AND(AVERAGE(B13,C13)&gt;=8,(AVERAGE(B13,C13)&lt;9)),"assiduo","")</f>
        <v>#DIV/0!</v>
      </c>
      <c r="H13" s="15" t="e">
        <f aca="false">IF(AND(AVERAGE(B13,C13)&gt;=6,(AVERAGE(B13,C13)&lt;7)),"complete ma non del tutto approfondite","")&amp;IF(AND(AVERAGE(B13,C13)&gt;=7,(AVERAGE(B13,C13)&lt;8)),"complete e approfondite","")&amp;IF(AND(AVERAGE(B13,C13)&gt;=5,(AVERAGE(B13,C13)&lt;6)),"superficiali","")&amp;IF(AND(AVERAGE(B13,C13)&gt;=4,(AVERAGE(B13,C13)&lt;5)),"confuse","")&amp;IF(AVERAGE(B13,C13)&lt;4,"gravemente insufficienti","")&amp;IF(AVERAGE(B13,C13)&gt;=9,"complete e rielaborate","")&amp;IF(AND(AVERAGE(B13,C13)&gt;=8,(AVERAGE(B13,C13)&lt;9)),"complete","")</f>
        <v>#DIV/0!</v>
      </c>
      <c r="I13" s="14" t="e">
        <f aca="false">IF(AND(AVERAGE(B13,C13)&gt;=6,(AVERAGE(B13,C13)&lt;7)),"buone","")&amp;IF(AND(AVERAGE(B13,C13)&gt;=7,(AVERAGE(B13,C13)&lt;8)),"buone di sintesi","")&amp;IF(AND(AVERAGE(B13,C13)&gt;=5,(AVERAGE(B13,C13)&lt;6)),"insufficienti","")&amp;IF(AND(AVERAGE(B13,C13)&gt;=4,(AVERAGE(B13,C13)&lt;5)),"inadeguate","")&amp;IF(AVERAGE(B13,C13)&lt;4,"del tutto insufficienti","")&amp;IF(AVERAGE(B13,C13)&gt;=9,"rilevanti","")&amp;IF(AND(AVERAGE(B13,C13)&gt;=8,(AVERAGE(B13,C13)&lt;9)),"elevate","")</f>
        <v>#DIV/0!</v>
      </c>
      <c r="J13" s="14" t="e">
        <f aca="false">IF(AND(AVERAGE(B13,C13)&gt;=6,(AVERAGE(B13,C13)&lt;7)),"soddisfacenti","")&amp;IF(AND(AVERAGE(B13,C13)&gt;=7,(AVERAGE(B13,C13)&lt;8)),"soddisfacenti","")&amp;IF(AND(AVERAGE(B13,C13)&gt;=5,(AVERAGE(B13,C13)&lt;6)),"sufficienti","")&amp;IF(AND(AVERAGE(B13,C13)&gt;=4,(AVERAGE(B13,C13)&lt;5)),"modeste","")&amp;IF(AVERAGE(B13,C13)&lt;4,"non adeguate","")&amp;IF(AVERAGE(B13,C13)&gt;=9,"notevoli","")&amp;IF(AND(AVERAGE(B13,C13)&gt;=8,(AVERAGE(B13,C13)&lt;9)),"notevoli","")</f>
        <v>#DIV/0!</v>
      </c>
      <c r="K13" s="14" t="e">
        <f aca="false">IF(AND(AVERAGE(B13,C13)&gt;=6,(AVERAGE(B13,C13)&lt;7)),"organizzato","")&amp;IF(AND(AVERAGE(B13,C13)&gt;=7,(AVERAGE(B13,C13)&lt;8)),"rielaborativo","")&amp;IF(AND(AVERAGE(B13,C13)&gt;=5,(AVERAGE(B13,C13)&lt;6)),"ripetitivo","")&amp;IF(AND(AVERAGE(B13,C13)&gt;=4,(AVERAGE(B13,C13)&lt;5)),"mnemonico","")&amp;IF(AVERAGE(B13,C13)&lt;4,"carente","")&amp;IF(AVERAGE(B13,C13)&gt;=9,"personalizzato","")&amp;IF(AND(AVERAGE(B13,C13)&gt;=8,(AVERAGE(B13,C13)&lt;9)),"rielaborativo","")</f>
        <v>#DIV/0!</v>
      </c>
      <c r="L13" s="14" t="str">
        <f aca="false">IF(AND((M13)&gt;=0,((M13)&lt;8)),"assidua","")&amp;IF(AND((M13)&gt;=8,((M13)&lt;15)),"regolare","")&amp;IF((M13)&gt;=15,"non regolare","")</f>
        <v>assidua</v>
      </c>
      <c r="M13" s="18"/>
    </row>
    <row r="14" customFormat="false" ht="15.75" hidden="false" customHeight="false" outlineLevel="0" collapsed="false">
      <c r="A14" s="17"/>
      <c r="B14" s="13"/>
      <c r="C14" s="13"/>
      <c r="D14" s="14" t="e">
        <f aca="false">IF(AND(AVERAGE(B14,C14)&gt;=6,(AVERAGE(B14,C14)&lt;7)),"accettabile","")&amp;IF(AND(AVERAGE(B14,C14)&gt;=7,(AVERAGE(B14,C14)&lt;8)),"adeguata","")&amp;IF(AND(AVERAGE(B14,C14)&gt;=5,(AVERAGE(B14,C14)&lt;6)),"lacunosa","")&amp;IF(AND(AVERAGE(B14,C14)&gt;=4,(AVERAGE(B14,C14)&lt;5)),"carente","")&amp;IF(AVERAGE(B14,C14)&lt;4,"molto scadente","")&amp;IF(AVERAGE(B14,C14)&gt;=8,"accurata","")</f>
        <v>#DIV/0!</v>
      </c>
      <c r="E14" s="14" t="e">
        <f aca="false">IF(AND(AVERAGE(B14,C14)&gt;=6,(AVERAGE(B14,C14)&lt;7)),"accettabile","")&amp;IF(AND(AVERAGE(B14,C14)&gt;=7,(AVERAGE(B14,C14)&lt;8)),"sollecita","")&amp;IF(AND(AVERAGE(B14,C14)&gt;=5,(AVERAGE(B14,C14)&lt;6)),"sporadica","")&amp;IF(AND(AVERAGE(B14,C14)&gt;=4,(AVERAGE(B14,C14)&lt;5)),"passiva","")&amp;IF(AVERAGE(B14,C14)&lt;4,"scarsa","")&amp;IF(AVERAGE(B14,C14)&gt;=8,"attiva","")</f>
        <v>#DIV/0!</v>
      </c>
      <c r="F14" s="14" t="e">
        <f aca="false">IF(AND(AVERAGE(B14,C14)&gt;=6,(AVERAGE(B14,C14)&lt;7)),"progressivo","")&amp;IF(AND(AVERAGE(B14,C14)&gt;=7,(AVERAGE(B14,C14)&lt;8)),"costante","")&amp;IF(AND(AVERAGE(B14,C14)&gt;=5,(AVERAGE(B14,C14)&lt;6)),"opportunistico","")&amp;IF(AND(AVERAGE(B14,C14)&gt;=4,(AVERAGE(B14,C14)&lt;5)),"modesto","")&amp;IF(AVERAGE(B14,C14)&lt;4,"inadeguato","")&amp;IF(AVERAGE(B14,C14)&gt;=8,"vivo","")</f>
        <v>#DIV/0!</v>
      </c>
      <c r="G14" s="14" t="e">
        <f aca="false">IF(AND(AVERAGE(B14,C14)&gt;=6,(AVERAGE(B14,C14)&lt;7)),"adeguato","")&amp;IF(AND(AVERAGE(B14,C14)&gt;=7,(AVERAGE(B14,C14)&lt;8)),"serio","")&amp;IF(AND(AVERAGE(B14,C14)&gt;=5,(AVERAGE(B14,C14)&lt;6)),"superficiale","")&amp;IF(AND(AVERAGE(B14,C14)&gt;=4,(AVERAGE(B14,C14)&lt;5)),"discontinuo","")&amp;IF(AVERAGE(B14,C14)&lt;4,"scarso","")&amp;IF(AVERAGE(B14,C14)&gt;=9,"consapevole","")&amp;IF(AND(AVERAGE(B14,C14)&gt;=8,(AVERAGE(B14,C14)&lt;9)),"assiduo","")</f>
        <v>#DIV/0!</v>
      </c>
      <c r="H14" s="15" t="e">
        <f aca="false">IF(AND(AVERAGE(B14,C14)&gt;=6,(AVERAGE(B14,C14)&lt;7)),"complete ma non del tutto approfondite","")&amp;IF(AND(AVERAGE(B14,C14)&gt;=7,(AVERAGE(B14,C14)&lt;8)),"complete e approfondite","")&amp;IF(AND(AVERAGE(B14,C14)&gt;=5,(AVERAGE(B14,C14)&lt;6)),"superficiali","")&amp;IF(AND(AVERAGE(B14,C14)&gt;=4,(AVERAGE(B14,C14)&lt;5)),"confuse","")&amp;IF(AVERAGE(B14,C14)&lt;4,"gravemente insufficienti","")&amp;IF(AVERAGE(B14,C14)&gt;=9,"complete e rielaborate","")&amp;IF(AND(AVERAGE(B14,C14)&gt;=8,(AVERAGE(B14,C14)&lt;9)),"complete","")</f>
        <v>#DIV/0!</v>
      </c>
      <c r="I14" s="14" t="e">
        <f aca="false">IF(AND(AVERAGE(B14,C14)&gt;=6,(AVERAGE(B14,C14)&lt;7)),"buone","")&amp;IF(AND(AVERAGE(B14,C14)&gt;=7,(AVERAGE(B14,C14)&lt;8)),"buone di sintesi","")&amp;IF(AND(AVERAGE(B14,C14)&gt;=5,(AVERAGE(B14,C14)&lt;6)),"insufficienti","")&amp;IF(AND(AVERAGE(B14,C14)&gt;=4,(AVERAGE(B14,C14)&lt;5)),"inadeguate","")&amp;IF(AVERAGE(B14,C14)&lt;4,"del tutto insufficienti","")&amp;IF(AVERAGE(B14,C14)&gt;=9,"rilevanti","")&amp;IF(AND(AVERAGE(B14,C14)&gt;=8,(AVERAGE(B14,C14)&lt;9)),"elevate","")</f>
        <v>#DIV/0!</v>
      </c>
      <c r="J14" s="14" t="e">
        <f aca="false">IF(AND(AVERAGE(B14,C14)&gt;=6,(AVERAGE(B14,C14)&lt;7)),"soddisfacenti","")&amp;IF(AND(AVERAGE(B14,C14)&gt;=7,(AVERAGE(B14,C14)&lt;8)),"soddisfacenti","")&amp;IF(AND(AVERAGE(B14,C14)&gt;=5,(AVERAGE(B14,C14)&lt;6)),"sufficienti","")&amp;IF(AND(AVERAGE(B14,C14)&gt;=4,(AVERAGE(B14,C14)&lt;5)),"modeste","")&amp;IF(AVERAGE(B14,C14)&lt;4,"non adeguate","")&amp;IF(AVERAGE(B14,C14)&gt;=9,"notevoli","")&amp;IF(AND(AVERAGE(B14,C14)&gt;=8,(AVERAGE(B14,C14)&lt;9)),"notevoli","")</f>
        <v>#DIV/0!</v>
      </c>
      <c r="K14" s="14" t="e">
        <f aca="false">IF(AND(AVERAGE(B14,C14)&gt;=6,(AVERAGE(B14,C14)&lt;7)),"organizzato","")&amp;IF(AND(AVERAGE(B14,C14)&gt;=7,(AVERAGE(B14,C14)&lt;8)),"rielaborativo","")&amp;IF(AND(AVERAGE(B14,C14)&gt;=5,(AVERAGE(B14,C14)&lt;6)),"ripetitivo","")&amp;IF(AND(AVERAGE(B14,C14)&gt;=4,(AVERAGE(B14,C14)&lt;5)),"mnemonico","")&amp;IF(AVERAGE(B14,C14)&lt;4,"carente","")&amp;IF(AVERAGE(B14,C14)&gt;=9,"personalizzato","")&amp;IF(AND(AVERAGE(B14,C14)&gt;=8,(AVERAGE(B14,C14)&lt;9)),"rielaborativo","")</f>
        <v>#DIV/0!</v>
      </c>
      <c r="L14" s="14" t="str">
        <f aca="false">IF(AND((M14)&gt;=0,((M14)&lt;8)),"assidua","")&amp;IF(AND((M14)&gt;=8,((M14)&lt;15)),"regolare","")&amp;IF((M14)&gt;=15,"non regolare","")</f>
        <v>assidua</v>
      </c>
      <c r="M14" s="18"/>
    </row>
    <row r="15" customFormat="false" ht="15.75" hidden="false" customHeight="false" outlineLevel="0" collapsed="false">
      <c r="A15" s="17"/>
      <c r="B15" s="13"/>
      <c r="C15" s="13"/>
      <c r="D15" s="14" t="e">
        <f aca="false">IF(AND(AVERAGE(B15,C15)&gt;=6,(AVERAGE(B15,C15)&lt;7)),"accettabile","")&amp;IF(AND(AVERAGE(B15,C15)&gt;=7,(AVERAGE(B15,C15)&lt;8)),"adeguata","")&amp;IF(AND(AVERAGE(B15,C15)&gt;=5,(AVERAGE(B15,C15)&lt;6)),"lacunosa","")&amp;IF(AND(AVERAGE(B15,C15)&gt;=4,(AVERAGE(B15,C15)&lt;5)),"carente","")&amp;IF(AVERAGE(B15,C15)&lt;4,"molto scadente","")&amp;IF(AVERAGE(B15,C15)&gt;=8,"accurata","")</f>
        <v>#DIV/0!</v>
      </c>
      <c r="E15" s="14" t="e">
        <f aca="false">IF(AND(AVERAGE(B15,C15)&gt;=6,(AVERAGE(B15,C15)&lt;7)),"accettabile","")&amp;IF(AND(AVERAGE(B15,C15)&gt;=7,(AVERAGE(B15,C15)&lt;8)),"sollecita","")&amp;IF(AND(AVERAGE(B15,C15)&gt;=5,(AVERAGE(B15,C15)&lt;6)),"sporadica","")&amp;IF(AND(AVERAGE(B15,C15)&gt;=4,(AVERAGE(B15,C15)&lt;5)),"passiva","")&amp;IF(AVERAGE(B15,C15)&lt;4,"scarsa","")&amp;IF(AVERAGE(B15,C15)&gt;=8,"attiva","")</f>
        <v>#DIV/0!</v>
      </c>
      <c r="F15" s="14" t="e">
        <f aca="false">IF(AND(AVERAGE(B15,C15)&gt;=6,(AVERAGE(B15,C15)&lt;7)),"progressivo","")&amp;IF(AND(AVERAGE(B15,C15)&gt;=7,(AVERAGE(B15,C15)&lt;8)),"costante","")&amp;IF(AND(AVERAGE(B15,C15)&gt;=5,(AVERAGE(B15,C15)&lt;6)),"opportunistico","")&amp;IF(AND(AVERAGE(B15,C15)&gt;=4,(AVERAGE(B15,C15)&lt;5)),"modesto","")&amp;IF(AVERAGE(B15,C15)&lt;4,"inadeguato","")&amp;IF(AVERAGE(B15,C15)&gt;=8,"vivo","")</f>
        <v>#DIV/0!</v>
      </c>
      <c r="G15" s="14" t="e">
        <f aca="false">IF(AND(AVERAGE(B15,C15)&gt;=6,(AVERAGE(B15,C15)&lt;7)),"adeguato","")&amp;IF(AND(AVERAGE(B15,C15)&gt;=7,(AVERAGE(B15,C15)&lt;8)),"serio","")&amp;IF(AND(AVERAGE(B15,C15)&gt;=5,(AVERAGE(B15,C15)&lt;6)),"superficiale","")&amp;IF(AND(AVERAGE(B15,C15)&gt;=4,(AVERAGE(B15,C15)&lt;5)),"discontinuo","")&amp;IF(AVERAGE(B15,C15)&lt;4,"scarso","")&amp;IF(AVERAGE(B15,C15)&gt;=9,"consapevole","")&amp;IF(AND(AVERAGE(B15,C15)&gt;=8,(AVERAGE(B15,C15)&lt;9)),"assiduo","")</f>
        <v>#DIV/0!</v>
      </c>
      <c r="H15" s="15" t="e">
        <f aca="false">IF(AND(AVERAGE(B15,C15)&gt;=6,(AVERAGE(B15,C15)&lt;7)),"complete ma non del tutto approfondite","")&amp;IF(AND(AVERAGE(B15,C15)&gt;=7,(AVERAGE(B15,C15)&lt;8)),"complete e approfondite","")&amp;IF(AND(AVERAGE(B15,C15)&gt;=5,(AVERAGE(B15,C15)&lt;6)),"superficiali","")&amp;IF(AND(AVERAGE(B15,C15)&gt;=4,(AVERAGE(B15,C15)&lt;5)),"confuse","")&amp;IF(AVERAGE(B15,C15)&lt;4,"gravemente insufficienti","")&amp;IF(AVERAGE(B15,C15)&gt;=9,"complete e rielaborate","")&amp;IF(AND(AVERAGE(B15,C15)&gt;=8,(AVERAGE(B15,C15)&lt;9)),"complete","")</f>
        <v>#DIV/0!</v>
      </c>
      <c r="I15" s="14" t="e">
        <f aca="false">IF(AND(AVERAGE(B15,C15)&gt;=6,(AVERAGE(B15,C15)&lt;7)),"buone","")&amp;IF(AND(AVERAGE(B15,C15)&gt;=7,(AVERAGE(B15,C15)&lt;8)),"buone di sintesi","")&amp;IF(AND(AVERAGE(B15,C15)&gt;=5,(AVERAGE(B15,C15)&lt;6)),"insufficienti","")&amp;IF(AND(AVERAGE(B15,C15)&gt;=4,(AVERAGE(B15,C15)&lt;5)),"inadeguate","")&amp;IF(AVERAGE(B15,C15)&lt;4,"del tutto insufficienti","")&amp;IF(AVERAGE(B15,C15)&gt;=9,"rilevanti","")&amp;IF(AND(AVERAGE(B15,C15)&gt;=8,(AVERAGE(B15,C15)&lt;9)),"elevate","")</f>
        <v>#DIV/0!</v>
      </c>
      <c r="J15" s="14" t="e">
        <f aca="false">IF(AND(AVERAGE(B15,C15)&gt;=6,(AVERAGE(B15,C15)&lt;7)),"soddisfacenti","")&amp;IF(AND(AVERAGE(B15,C15)&gt;=7,(AVERAGE(B15,C15)&lt;8)),"soddisfacenti","")&amp;IF(AND(AVERAGE(B15,C15)&gt;=5,(AVERAGE(B15,C15)&lt;6)),"sufficienti","")&amp;IF(AND(AVERAGE(B15,C15)&gt;=4,(AVERAGE(B15,C15)&lt;5)),"modeste","")&amp;IF(AVERAGE(B15,C15)&lt;4,"non adeguate","")&amp;IF(AVERAGE(B15,C15)&gt;=9,"notevoli","")&amp;IF(AND(AVERAGE(B15,C15)&gt;=8,(AVERAGE(B15,C15)&lt;9)),"notevoli","")</f>
        <v>#DIV/0!</v>
      </c>
      <c r="K15" s="14" t="e">
        <f aca="false">IF(AND(AVERAGE(B15,C15)&gt;=6,(AVERAGE(B15,C15)&lt;7)),"organizzato","")&amp;IF(AND(AVERAGE(B15,C15)&gt;=7,(AVERAGE(B15,C15)&lt;8)),"rielaborativo","")&amp;IF(AND(AVERAGE(B15,C15)&gt;=5,(AVERAGE(B15,C15)&lt;6)),"ripetitivo","")&amp;IF(AND(AVERAGE(B15,C15)&gt;=4,(AVERAGE(B15,C15)&lt;5)),"mnemonico","")&amp;IF(AVERAGE(B15,C15)&lt;4,"carente","")&amp;IF(AVERAGE(B15,C15)&gt;=9,"personalizzato","")&amp;IF(AND(AVERAGE(B15,C15)&gt;=8,(AVERAGE(B15,C15)&lt;9)),"rielaborativo","")</f>
        <v>#DIV/0!</v>
      </c>
      <c r="L15" s="14" t="str">
        <f aca="false">IF(AND((M15)&gt;=0,((M15)&lt;8)),"assidua","")&amp;IF(AND((M15)&gt;=8,((M15)&lt;15)),"regolare","")&amp;IF((M15)&gt;=15,"non regolare","")</f>
        <v>assidua</v>
      </c>
      <c r="M15" s="18"/>
    </row>
    <row r="16" customFormat="false" ht="15.75" hidden="false" customHeight="false" outlineLevel="0" collapsed="false">
      <c r="A16" s="17"/>
      <c r="B16" s="13"/>
      <c r="C16" s="13"/>
      <c r="D16" s="14" t="e">
        <f aca="false">IF(AND(AVERAGE(B16,C16)&gt;=6,(AVERAGE(B16,C16)&lt;7)),"accettabile","")&amp;IF(AND(AVERAGE(B16,C16)&gt;=7,(AVERAGE(B16,C16)&lt;8)),"adeguata","")&amp;IF(AND(AVERAGE(B16,C16)&gt;=5,(AVERAGE(B16,C16)&lt;6)),"lacunosa","")&amp;IF(AND(AVERAGE(B16,C16)&gt;=4,(AVERAGE(B16,C16)&lt;5)),"carente","")&amp;IF(AVERAGE(B16,C16)&lt;4,"molto scadente","")&amp;IF(AVERAGE(B16,C16)&gt;=8,"accurata","")</f>
        <v>#DIV/0!</v>
      </c>
      <c r="E16" s="14" t="e">
        <f aca="false">IF(AND(AVERAGE(B16,C16)&gt;=6,(AVERAGE(B16,C16)&lt;7)),"accettabile","")&amp;IF(AND(AVERAGE(B16,C16)&gt;=7,(AVERAGE(B16,C16)&lt;8)),"sollecita","")&amp;IF(AND(AVERAGE(B16,C16)&gt;=5,(AVERAGE(B16,C16)&lt;6)),"sporadica","")&amp;IF(AND(AVERAGE(B16,C16)&gt;=4,(AVERAGE(B16,C16)&lt;5)),"passiva","")&amp;IF(AVERAGE(B16,C16)&lt;4,"scarsa","")&amp;IF(AVERAGE(B16,C16)&gt;=8,"attiva","")</f>
        <v>#DIV/0!</v>
      </c>
      <c r="F16" s="14" t="e">
        <f aca="false">IF(AND(AVERAGE(B16,C16)&gt;=6,(AVERAGE(B16,C16)&lt;7)),"progressivo","")&amp;IF(AND(AVERAGE(B16,C16)&gt;=7,(AVERAGE(B16,C16)&lt;8)),"costante","")&amp;IF(AND(AVERAGE(B16,C16)&gt;=5,(AVERAGE(B16,C16)&lt;6)),"opportunistico","")&amp;IF(AND(AVERAGE(B16,C16)&gt;=4,(AVERAGE(B16,C16)&lt;5)),"modesto","")&amp;IF(AVERAGE(B16,C16)&lt;4,"inadeguato","")&amp;IF(AVERAGE(B16,C16)&gt;=8,"vivo","")</f>
        <v>#DIV/0!</v>
      </c>
      <c r="G16" s="14" t="e">
        <f aca="false">IF(AND(AVERAGE(B16,C16)&gt;=6,(AVERAGE(B16,C16)&lt;7)),"adeguato","")&amp;IF(AND(AVERAGE(B16,C16)&gt;=7,(AVERAGE(B16,C16)&lt;8)),"serio","")&amp;IF(AND(AVERAGE(B16,C16)&gt;=5,(AVERAGE(B16,C16)&lt;6)),"superficiale","")&amp;IF(AND(AVERAGE(B16,C16)&gt;=4,(AVERAGE(B16,C16)&lt;5)),"discontinuo","")&amp;IF(AVERAGE(B16,C16)&lt;4,"scarso","")&amp;IF(AVERAGE(B16,C16)&gt;=9,"consapevole","")&amp;IF(AND(AVERAGE(B16,C16)&gt;=8,(AVERAGE(B16,C16)&lt;9)),"assiduo","")</f>
        <v>#DIV/0!</v>
      </c>
      <c r="H16" s="15" t="e">
        <f aca="false">IF(AND(AVERAGE(B16,C16)&gt;=6,(AVERAGE(B16,C16)&lt;7)),"complete ma non del tutto approfondite","")&amp;IF(AND(AVERAGE(B16,C16)&gt;=7,(AVERAGE(B16,C16)&lt;8)),"complete e approfondite","")&amp;IF(AND(AVERAGE(B16,C16)&gt;=5,(AVERAGE(B16,C16)&lt;6)),"superficiali","")&amp;IF(AND(AVERAGE(B16,C16)&gt;=4,(AVERAGE(B16,C16)&lt;5)),"confuse","")&amp;IF(AVERAGE(B16,C16)&lt;4,"gravemente insufficienti","")&amp;IF(AVERAGE(B16,C16)&gt;=9,"complete e rielaborate","")&amp;IF(AND(AVERAGE(B16,C16)&gt;=8,(AVERAGE(B16,C16)&lt;9)),"complete","")</f>
        <v>#DIV/0!</v>
      </c>
      <c r="I16" s="14" t="e">
        <f aca="false">IF(AND(AVERAGE(B16,C16)&gt;=6,(AVERAGE(B16,C16)&lt;7)),"buone","")&amp;IF(AND(AVERAGE(B16,C16)&gt;=7,(AVERAGE(B16,C16)&lt;8)),"buone di sintesi","")&amp;IF(AND(AVERAGE(B16,C16)&gt;=5,(AVERAGE(B16,C16)&lt;6)),"insufficienti","")&amp;IF(AND(AVERAGE(B16,C16)&gt;=4,(AVERAGE(B16,C16)&lt;5)),"inadeguate","")&amp;IF(AVERAGE(B16,C16)&lt;4,"del tutto insufficienti","")&amp;IF(AVERAGE(B16,C16)&gt;=9,"rilevanti","")&amp;IF(AND(AVERAGE(B16,C16)&gt;=8,(AVERAGE(B16,C16)&lt;9)),"elevate","")</f>
        <v>#DIV/0!</v>
      </c>
      <c r="J16" s="14" t="e">
        <f aca="false">IF(AND(AVERAGE(B16,C16)&gt;=6,(AVERAGE(B16,C16)&lt;7)),"soddisfacenti","")&amp;IF(AND(AVERAGE(B16,C16)&gt;=7,(AVERAGE(B16,C16)&lt;8)),"soddisfacenti","")&amp;IF(AND(AVERAGE(B16,C16)&gt;=5,(AVERAGE(B16,C16)&lt;6)),"sufficienti","")&amp;IF(AND(AVERAGE(B16,C16)&gt;=4,(AVERAGE(B16,C16)&lt;5)),"modeste","")&amp;IF(AVERAGE(B16,C16)&lt;4,"non adeguate","")&amp;IF(AVERAGE(B16,C16)&gt;=9,"notevoli","")&amp;IF(AND(AVERAGE(B16,C16)&gt;=8,(AVERAGE(B16,C16)&lt;9)),"notevoli","")</f>
        <v>#DIV/0!</v>
      </c>
      <c r="K16" s="14" t="e">
        <f aca="false">IF(AND(AVERAGE(B16,C16)&gt;=6,(AVERAGE(B16,C16)&lt;7)),"organizzato","")&amp;IF(AND(AVERAGE(B16,C16)&gt;=7,(AVERAGE(B16,C16)&lt;8)),"rielaborativo","")&amp;IF(AND(AVERAGE(B16,C16)&gt;=5,(AVERAGE(B16,C16)&lt;6)),"ripetitivo","")&amp;IF(AND(AVERAGE(B16,C16)&gt;=4,(AVERAGE(B16,C16)&lt;5)),"mnemonico","")&amp;IF(AVERAGE(B16,C16)&lt;4,"carente","")&amp;IF(AVERAGE(B16,C16)&gt;=9,"personalizzato","")&amp;IF(AND(AVERAGE(B16,C16)&gt;=8,(AVERAGE(B16,C16)&lt;9)),"rielaborativo","")</f>
        <v>#DIV/0!</v>
      </c>
      <c r="L16" s="14" t="str">
        <f aca="false">IF(AND((M16)&gt;=0,((M16)&lt;8)),"assidua","")&amp;IF(AND((M16)&gt;=8,((M16)&lt;15)),"regolare","")&amp;IF((M16)&gt;=15,"non regolare","")</f>
        <v>assidua</v>
      </c>
      <c r="M16" s="18"/>
    </row>
    <row r="17" customFormat="false" ht="15.75" hidden="false" customHeight="false" outlineLevel="0" collapsed="false">
      <c r="A17" s="17"/>
      <c r="B17" s="13"/>
      <c r="C17" s="13"/>
      <c r="D17" s="14" t="e">
        <f aca="false">IF(AND(AVERAGE(B17,C17)&gt;=6,(AVERAGE(B17,C17)&lt;7)),"accettabile","")&amp;IF(AND(AVERAGE(B17,C17)&gt;=7,(AVERAGE(B17,C17)&lt;8)),"adeguata","")&amp;IF(AND(AVERAGE(B17,C17)&gt;=5,(AVERAGE(B17,C17)&lt;6)),"lacunosa","")&amp;IF(AND(AVERAGE(B17,C17)&gt;=4,(AVERAGE(B17,C17)&lt;5)),"carente","")&amp;IF(AVERAGE(B17,C17)&lt;4,"molto scadente","")&amp;IF(AVERAGE(B17,C17)&gt;=8,"accurata","")</f>
        <v>#DIV/0!</v>
      </c>
      <c r="E17" s="14" t="e">
        <f aca="false">IF(AND(AVERAGE(B17,C17)&gt;=6,(AVERAGE(B17,C17)&lt;7)),"accettabile","")&amp;IF(AND(AVERAGE(B17,C17)&gt;=7,(AVERAGE(B17,C17)&lt;8)),"sollecita","")&amp;IF(AND(AVERAGE(B17,C17)&gt;=5,(AVERAGE(B17,C17)&lt;6)),"sporadica","")&amp;IF(AND(AVERAGE(B17,C17)&gt;=4,(AVERAGE(B17,C17)&lt;5)),"passiva","")&amp;IF(AVERAGE(B17,C17)&lt;4,"scarsa","")&amp;IF(AVERAGE(B17,C17)&gt;=8,"attiva","")</f>
        <v>#DIV/0!</v>
      </c>
      <c r="F17" s="14" t="e">
        <f aca="false">IF(AND(AVERAGE(B17,C17)&gt;=6,(AVERAGE(B17,C17)&lt;7)),"progressivo","")&amp;IF(AND(AVERAGE(B17,C17)&gt;=7,(AVERAGE(B17,C17)&lt;8)),"costante","")&amp;IF(AND(AVERAGE(B17,C17)&gt;=5,(AVERAGE(B17,C17)&lt;6)),"opportunistico","")&amp;IF(AND(AVERAGE(B17,C17)&gt;=4,(AVERAGE(B17,C17)&lt;5)),"modesto","")&amp;IF(AVERAGE(B17,C17)&lt;4,"inadeguato","")&amp;IF(AVERAGE(B17,C17)&gt;=8,"vivo","")</f>
        <v>#DIV/0!</v>
      </c>
      <c r="G17" s="14" t="e">
        <f aca="false">IF(AND(AVERAGE(B17,C17)&gt;=6,(AVERAGE(B17,C17)&lt;7)),"adeguato","")&amp;IF(AND(AVERAGE(B17,C17)&gt;=7,(AVERAGE(B17,C17)&lt;8)),"serio","")&amp;IF(AND(AVERAGE(B17,C17)&gt;=5,(AVERAGE(B17,C17)&lt;6)),"superficiale","")&amp;IF(AND(AVERAGE(B17,C17)&gt;=4,(AVERAGE(B17,C17)&lt;5)),"discontinuo","")&amp;IF(AVERAGE(B17,C17)&lt;4,"scarso","")&amp;IF(AVERAGE(B17,C17)&gt;=9,"consapevole","")&amp;IF(AND(AVERAGE(B17,C17)&gt;=8,(AVERAGE(B17,C17)&lt;9)),"assiduo","")</f>
        <v>#DIV/0!</v>
      </c>
      <c r="H17" s="15" t="e">
        <f aca="false">IF(AND(AVERAGE(B17,C17)&gt;=6,(AVERAGE(B17,C17)&lt;7)),"complete ma non del tutto approfondite","")&amp;IF(AND(AVERAGE(B17,C17)&gt;=7,(AVERAGE(B17,C17)&lt;8)),"complete e approfondite","")&amp;IF(AND(AVERAGE(B17,C17)&gt;=5,(AVERAGE(B17,C17)&lt;6)),"superficiali","")&amp;IF(AND(AVERAGE(B17,C17)&gt;=4,(AVERAGE(B17,C17)&lt;5)),"confuse","")&amp;IF(AVERAGE(B17,C17)&lt;4,"gravemente insufficienti","")&amp;IF(AVERAGE(B17,C17)&gt;=9,"complete e rielaborate","")&amp;IF(AND(AVERAGE(B17,C17)&gt;=8,(AVERAGE(B17,C17)&lt;9)),"complete","")</f>
        <v>#DIV/0!</v>
      </c>
      <c r="I17" s="14" t="e">
        <f aca="false">IF(AND(AVERAGE(B17,C17)&gt;=6,(AVERAGE(B17,C17)&lt;7)),"buone","")&amp;IF(AND(AVERAGE(B17,C17)&gt;=7,(AVERAGE(B17,C17)&lt;8)),"buone di sintesi","")&amp;IF(AND(AVERAGE(B17,C17)&gt;=5,(AVERAGE(B17,C17)&lt;6)),"insufficienti","")&amp;IF(AND(AVERAGE(B17,C17)&gt;=4,(AVERAGE(B17,C17)&lt;5)),"inadeguate","")&amp;IF(AVERAGE(B17,C17)&lt;4,"del tutto insufficienti","")&amp;IF(AVERAGE(B17,C17)&gt;=9,"rilevanti","")&amp;IF(AND(AVERAGE(B17,C17)&gt;=8,(AVERAGE(B17,C17)&lt;9)),"elevate","")</f>
        <v>#DIV/0!</v>
      </c>
      <c r="J17" s="14" t="e">
        <f aca="false">IF(AND(AVERAGE(B17,C17)&gt;=6,(AVERAGE(B17,C17)&lt;7)),"soddisfacenti","")&amp;IF(AND(AVERAGE(B17,C17)&gt;=7,(AVERAGE(B17,C17)&lt;8)),"soddisfacenti","")&amp;IF(AND(AVERAGE(B17,C17)&gt;=5,(AVERAGE(B17,C17)&lt;6)),"sufficienti","")&amp;IF(AND(AVERAGE(B17,C17)&gt;=4,(AVERAGE(B17,C17)&lt;5)),"modeste","")&amp;IF(AVERAGE(B17,C17)&lt;4,"non adeguate","")&amp;IF(AVERAGE(B17,C17)&gt;=9,"notevoli","")&amp;IF(AND(AVERAGE(B17,C17)&gt;=8,(AVERAGE(B17,C17)&lt;9)),"notevoli","")</f>
        <v>#DIV/0!</v>
      </c>
      <c r="K17" s="14" t="e">
        <f aca="false">IF(AND(AVERAGE(B17,C17)&gt;=6,(AVERAGE(B17,C17)&lt;7)),"organizzato","")&amp;IF(AND(AVERAGE(B17,C17)&gt;=7,(AVERAGE(B17,C17)&lt;8)),"rielaborativo","")&amp;IF(AND(AVERAGE(B17,C17)&gt;=5,(AVERAGE(B17,C17)&lt;6)),"ripetitivo","")&amp;IF(AND(AVERAGE(B17,C17)&gt;=4,(AVERAGE(B17,C17)&lt;5)),"mnemonico","")&amp;IF(AVERAGE(B17,C17)&lt;4,"carente","")&amp;IF(AVERAGE(B17,C17)&gt;=9,"personalizzato","")&amp;IF(AND(AVERAGE(B17,C17)&gt;=8,(AVERAGE(B17,C17)&lt;9)),"rielaborativo","")</f>
        <v>#DIV/0!</v>
      </c>
      <c r="L17" s="14" t="str">
        <f aca="false">IF(AND((M17)&gt;=0,((M17)&lt;8)),"assidua","")&amp;IF(AND((M17)&gt;=8,((M17)&lt;15)),"regolare","")&amp;IF((M17)&gt;=15,"non regolare","")</f>
        <v>assidua</v>
      </c>
      <c r="M17" s="18"/>
    </row>
    <row r="18" customFormat="false" ht="15.75" hidden="false" customHeight="false" outlineLevel="0" collapsed="false">
      <c r="A18" s="17"/>
      <c r="B18" s="13"/>
      <c r="C18" s="13"/>
      <c r="D18" s="14" t="e">
        <f aca="false">IF(AND(AVERAGE(B18,C18)&gt;=6,(AVERAGE(B18,C18)&lt;7)),"accettabile","")&amp;IF(AND(AVERAGE(B18,C18)&gt;=7,(AVERAGE(B18,C18)&lt;8)),"adeguata","")&amp;IF(AND(AVERAGE(B18,C18)&gt;=5,(AVERAGE(B18,C18)&lt;6)),"lacunosa","")&amp;IF(AND(AVERAGE(B18,C18)&gt;=4,(AVERAGE(B18,C18)&lt;5)),"carente","")&amp;IF(AVERAGE(B18,C18)&lt;4,"molto scadente","")&amp;IF(AVERAGE(B18,C18)&gt;=8,"accurata","")</f>
        <v>#DIV/0!</v>
      </c>
      <c r="E18" s="14" t="e">
        <f aca="false">IF(AND(AVERAGE(B18,C18)&gt;=6,(AVERAGE(B18,C18)&lt;7)),"accettabile","")&amp;IF(AND(AVERAGE(B18,C18)&gt;=7,(AVERAGE(B18,C18)&lt;8)),"sollecita","")&amp;IF(AND(AVERAGE(B18,C18)&gt;=5,(AVERAGE(B18,C18)&lt;6)),"sporadica","")&amp;IF(AND(AVERAGE(B18,C18)&gt;=4,(AVERAGE(B18,C18)&lt;5)),"passiva","")&amp;IF(AVERAGE(B18,C18)&lt;4,"scarsa","")&amp;IF(AVERAGE(B18,C18)&gt;=8,"attiva","")</f>
        <v>#DIV/0!</v>
      </c>
      <c r="F18" s="14" t="e">
        <f aca="false">IF(AND(AVERAGE(B18,C18)&gt;=6,(AVERAGE(B18,C18)&lt;7)),"progressivo","")&amp;IF(AND(AVERAGE(B18,C18)&gt;=7,(AVERAGE(B18,C18)&lt;8)),"costante","")&amp;IF(AND(AVERAGE(B18,C18)&gt;=5,(AVERAGE(B18,C18)&lt;6)),"opportunistico","")&amp;IF(AND(AVERAGE(B18,C18)&gt;=4,(AVERAGE(B18,C18)&lt;5)),"modesto","")&amp;IF(AVERAGE(B18,C18)&lt;4,"inadeguato","")&amp;IF(AVERAGE(B18,C18)&gt;=8,"vivo","")</f>
        <v>#DIV/0!</v>
      </c>
      <c r="G18" s="14" t="e">
        <f aca="false">IF(AND(AVERAGE(B18,C18)&gt;=6,(AVERAGE(B18,C18)&lt;7)),"adeguato","")&amp;IF(AND(AVERAGE(B18,C18)&gt;=7,(AVERAGE(B18,C18)&lt;8)),"serio","")&amp;IF(AND(AVERAGE(B18,C18)&gt;=5,(AVERAGE(B18,C18)&lt;6)),"superficiale","")&amp;IF(AND(AVERAGE(B18,C18)&gt;=4,(AVERAGE(B18,C18)&lt;5)),"discontinuo","")&amp;IF(AVERAGE(B18,C18)&lt;4,"scarso","")&amp;IF(AVERAGE(B18,C18)&gt;=9,"consapevole","")&amp;IF(AND(AVERAGE(B18,C18)&gt;=8,(AVERAGE(B18,C18)&lt;9)),"assiduo","")</f>
        <v>#DIV/0!</v>
      </c>
      <c r="H18" s="15" t="e">
        <f aca="false">IF(AND(AVERAGE(B18,C18)&gt;=6,(AVERAGE(B18,C18)&lt;7)),"complete ma non del tutto approfondite","")&amp;IF(AND(AVERAGE(B18,C18)&gt;=7,(AVERAGE(B18,C18)&lt;8)),"complete e approfondite","")&amp;IF(AND(AVERAGE(B18,C18)&gt;=5,(AVERAGE(B18,C18)&lt;6)),"superficiali","")&amp;IF(AND(AVERAGE(B18,C18)&gt;=4,(AVERAGE(B18,C18)&lt;5)),"confuse","")&amp;IF(AVERAGE(B18,C18)&lt;4,"gravemente insufficienti","")&amp;IF(AVERAGE(B18,C18)&gt;=9,"complete e rielaborate","")&amp;IF(AND(AVERAGE(B18,C18)&gt;=8,(AVERAGE(B18,C18)&lt;9)),"complete","")</f>
        <v>#DIV/0!</v>
      </c>
      <c r="I18" s="14" t="e">
        <f aca="false">IF(AND(AVERAGE(B18,C18)&gt;=6,(AVERAGE(B18,C18)&lt;7)),"buone","")&amp;IF(AND(AVERAGE(B18,C18)&gt;=7,(AVERAGE(B18,C18)&lt;8)),"buone di sintesi","")&amp;IF(AND(AVERAGE(B18,C18)&gt;=5,(AVERAGE(B18,C18)&lt;6)),"insufficienti","")&amp;IF(AND(AVERAGE(B18,C18)&gt;=4,(AVERAGE(B18,C18)&lt;5)),"inadeguate","")&amp;IF(AVERAGE(B18,C18)&lt;4,"del tutto insufficienti","")&amp;IF(AVERAGE(B18,C18)&gt;=9,"rilevanti","")&amp;IF(AND(AVERAGE(B18,C18)&gt;=8,(AVERAGE(B18,C18)&lt;9)),"elevate","")</f>
        <v>#DIV/0!</v>
      </c>
      <c r="J18" s="14" t="e">
        <f aca="false">IF(AND(AVERAGE(B18,C18)&gt;=6,(AVERAGE(B18,C18)&lt;7)),"soddisfacenti","")&amp;IF(AND(AVERAGE(B18,C18)&gt;=7,(AVERAGE(B18,C18)&lt;8)),"soddisfacenti","")&amp;IF(AND(AVERAGE(B18,C18)&gt;=5,(AVERAGE(B18,C18)&lt;6)),"sufficienti","")&amp;IF(AND(AVERAGE(B18,C18)&gt;=4,(AVERAGE(B18,C18)&lt;5)),"modeste","")&amp;IF(AVERAGE(B18,C18)&lt;4,"non adeguate","")&amp;IF(AVERAGE(B18,C18)&gt;=9,"notevoli","")&amp;IF(AND(AVERAGE(B18,C18)&gt;=8,(AVERAGE(B18,C18)&lt;9)),"notevoli","")</f>
        <v>#DIV/0!</v>
      </c>
      <c r="K18" s="14" t="e">
        <f aca="false">IF(AND(AVERAGE(B18,C18)&gt;=6,(AVERAGE(B18,C18)&lt;7)),"organizzato","")&amp;IF(AND(AVERAGE(B18,C18)&gt;=7,(AVERAGE(B18,C18)&lt;8)),"rielaborativo","")&amp;IF(AND(AVERAGE(B18,C18)&gt;=5,(AVERAGE(B18,C18)&lt;6)),"ripetitivo","")&amp;IF(AND(AVERAGE(B18,C18)&gt;=4,(AVERAGE(B18,C18)&lt;5)),"mnemonico","")&amp;IF(AVERAGE(B18,C18)&lt;4,"carente","")&amp;IF(AVERAGE(B18,C18)&gt;=9,"personalizzato","")&amp;IF(AND(AVERAGE(B18,C18)&gt;=8,(AVERAGE(B18,C18)&lt;9)),"rielaborativo","")</f>
        <v>#DIV/0!</v>
      </c>
      <c r="L18" s="14" t="str">
        <f aca="false">IF(AND((M18)&gt;=0,((M18)&lt;8)),"assidua","")&amp;IF(AND((M18)&gt;=8,((M18)&lt;15)),"regolare","")&amp;IF((M18)&gt;=15,"non regolare","")</f>
        <v>assidua</v>
      </c>
      <c r="M18" s="18"/>
    </row>
    <row r="19" customFormat="false" ht="15.75" hidden="false" customHeight="false" outlineLevel="0" collapsed="false">
      <c r="A19" s="17"/>
      <c r="B19" s="13"/>
      <c r="C19" s="13"/>
      <c r="D19" s="14" t="e">
        <f aca="false">IF(AND(AVERAGE(B19,C19)&gt;=6,(AVERAGE(B19,C19)&lt;7)),"accettabile","")&amp;IF(AND(AVERAGE(B19,C19)&gt;=7,(AVERAGE(B19,C19)&lt;8)),"adeguata","")&amp;IF(AND(AVERAGE(B19,C19)&gt;=5,(AVERAGE(B19,C19)&lt;6)),"lacunosa","")&amp;IF(AND(AVERAGE(B19,C19)&gt;=4,(AVERAGE(B19,C19)&lt;5)),"carente","")&amp;IF(AVERAGE(B19,C19)&lt;4,"molto scadente","")&amp;IF(AVERAGE(B19,C19)&gt;=8,"accurata","")</f>
        <v>#DIV/0!</v>
      </c>
      <c r="E19" s="14" t="e">
        <f aca="false">IF(AND(AVERAGE(B19,C19)&gt;=6,(AVERAGE(B19,C19)&lt;7)),"accettabile","")&amp;IF(AND(AVERAGE(B19,C19)&gt;=7,(AVERAGE(B19,C19)&lt;8)),"sollecita","")&amp;IF(AND(AVERAGE(B19,C19)&gt;=5,(AVERAGE(B19,C19)&lt;6)),"sporadica","")&amp;IF(AND(AVERAGE(B19,C19)&gt;=4,(AVERAGE(B19,C19)&lt;5)),"passiva","")&amp;IF(AVERAGE(B19,C19)&lt;4,"scarsa","")&amp;IF(AVERAGE(B19,C19)&gt;=8,"attiva","")</f>
        <v>#DIV/0!</v>
      </c>
      <c r="F19" s="14" t="e">
        <f aca="false">IF(AND(AVERAGE(B19,C19)&gt;=6,(AVERAGE(B19,C19)&lt;7)),"progressivo","")&amp;IF(AND(AVERAGE(B19,C19)&gt;=7,(AVERAGE(B19,C19)&lt;8)),"costante","")&amp;IF(AND(AVERAGE(B19,C19)&gt;=5,(AVERAGE(B19,C19)&lt;6)),"opportunistico","")&amp;IF(AND(AVERAGE(B19,C19)&gt;=4,(AVERAGE(B19,C19)&lt;5)),"modesto","")&amp;IF(AVERAGE(B19,C19)&lt;4,"inadeguato","")&amp;IF(AVERAGE(B19,C19)&gt;=8,"vivo","")</f>
        <v>#DIV/0!</v>
      </c>
      <c r="G19" s="14" t="e">
        <f aca="false">IF(AND(AVERAGE(B19,C19)&gt;=6,(AVERAGE(B19,C19)&lt;7)),"adeguato","")&amp;IF(AND(AVERAGE(B19,C19)&gt;=7,(AVERAGE(B19,C19)&lt;8)),"serio","")&amp;IF(AND(AVERAGE(B19,C19)&gt;=5,(AVERAGE(B19,C19)&lt;6)),"superficiale","")&amp;IF(AND(AVERAGE(B19,C19)&gt;=4,(AVERAGE(B19,C19)&lt;5)),"discontinuo","")&amp;IF(AVERAGE(B19,C19)&lt;4,"scarso","")&amp;IF(AVERAGE(B19,C19)&gt;=9,"consapevole","")&amp;IF(AND(AVERAGE(B19,C19)&gt;=8,(AVERAGE(B19,C19)&lt;9)),"assiduo","")</f>
        <v>#DIV/0!</v>
      </c>
      <c r="H19" s="15" t="e">
        <f aca="false">IF(AND(AVERAGE(B19,C19)&gt;=6,(AVERAGE(B19,C19)&lt;7)),"complete ma non del tutto approfondite","")&amp;IF(AND(AVERAGE(B19,C19)&gt;=7,(AVERAGE(B19,C19)&lt;8)),"complete e approfondite","")&amp;IF(AND(AVERAGE(B19,C19)&gt;=5,(AVERAGE(B19,C19)&lt;6)),"superficiali","")&amp;IF(AND(AVERAGE(B19,C19)&gt;=4,(AVERAGE(B19,C19)&lt;5)),"confuse","")&amp;IF(AVERAGE(B19,C19)&lt;4,"gravemente insufficienti","")&amp;IF(AVERAGE(B19,C19)&gt;=9,"complete e rielaborate","")&amp;IF(AND(AVERAGE(B19,C19)&gt;=8,(AVERAGE(B19,C19)&lt;9)),"complete","")</f>
        <v>#DIV/0!</v>
      </c>
      <c r="I19" s="14" t="e">
        <f aca="false">IF(AND(AVERAGE(B19,C19)&gt;=6,(AVERAGE(B19,C19)&lt;7)),"buone","")&amp;IF(AND(AVERAGE(B19,C19)&gt;=7,(AVERAGE(B19,C19)&lt;8)),"buone di sintesi","")&amp;IF(AND(AVERAGE(B19,C19)&gt;=5,(AVERAGE(B19,C19)&lt;6)),"insufficienti","")&amp;IF(AND(AVERAGE(B19,C19)&gt;=4,(AVERAGE(B19,C19)&lt;5)),"inadeguate","")&amp;IF(AVERAGE(B19,C19)&lt;4,"del tutto insufficienti","")&amp;IF(AVERAGE(B19,C19)&gt;=9,"rilevanti","")&amp;IF(AND(AVERAGE(B19,C19)&gt;=8,(AVERAGE(B19,C19)&lt;9)),"elevate","")</f>
        <v>#DIV/0!</v>
      </c>
      <c r="J19" s="14" t="e">
        <f aca="false">IF(AND(AVERAGE(B19,C19)&gt;=6,(AVERAGE(B19,C19)&lt;7)),"soddisfacenti","")&amp;IF(AND(AVERAGE(B19,C19)&gt;=7,(AVERAGE(B19,C19)&lt;8)),"soddisfacenti","")&amp;IF(AND(AVERAGE(B19,C19)&gt;=5,(AVERAGE(B19,C19)&lt;6)),"sufficienti","")&amp;IF(AND(AVERAGE(B19,C19)&gt;=4,(AVERAGE(B19,C19)&lt;5)),"modeste","")&amp;IF(AVERAGE(B19,C19)&lt;4,"non adeguate","")&amp;IF(AVERAGE(B19,C19)&gt;=9,"notevoli","")&amp;IF(AND(AVERAGE(B19,C19)&gt;=8,(AVERAGE(B19,C19)&lt;9)),"notevoli","")</f>
        <v>#DIV/0!</v>
      </c>
      <c r="K19" s="14" t="e">
        <f aca="false">IF(AND(AVERAGE(B19,C19)&gt;=6,(AVERAGE(B19,C19)&lt;7)),"organizzato","")&amp;IF(AND(AVERAGE(B19,C19)&gt;=7,(AVERAGE(B19,C19)&lt;8)),"rielaborativo","")&amp;IF(AND(AVERAGE(B19,C19)&gt;=5,(AVERAGE(B19,C19)&lt;6)),"ripetitivo","")&amp;IF(AND(AVERAGE(B19,C19)&gt;=4,(AVERAGE(B19,C19)&lt;5)),"mnemonico","")&amp;IF(AVERAGE(B19,C19)&lt;4,"carente","")&amp;IF(AVERAGE(B19,C19)&gt;=9,"personalizzato","")&amp;IF(AND(AVERAGE(B19,C19)&gt;=8,(AVERAGE(B19,C19)&lt;9)),"rielaborativo","")</f>
        <v>#DIV/0!</v>
      </c>
      <c r="L19" s="14" t="str">
        <f aca="false">IF(AND((M19)&gt;=0,((M19)&lt;8)),"assidua","")&amp;IF(AND((M19)&gt;=8,((M19)&lt;15)),"regolare","")&amp;IF((M19)&gt;=15,"non regolare","")</f>
        <v>assidua</v>
      </c>
      <c r="M19" s="18"/>
    </row>
    <row r="20" customFormat="false" ht="15.75" hidden="false" customHeight="false" outlineLevel="0" collapsed="false">
      <c r="A20" s="17"/>
      <c r="B20" s="13"/>
      <c r="C20" s="13"/>
      <c r="D20" s="14" t="e">
        <f aca="false">IF(AND(AVERAGE(B20,C20)&gt;=6,(AVERAGE(B20,C20)&lt;7)),"accettabile","")&amp;IF(AND(AVERAGE(B20,C20)&gt;=7,(AVERAGE(B20,C20)&lt;8)),"adeguata","")&amp;IF(AND(AVERAGE(B20,C20)&gt;=5,(AVERAGE(B20,C20)&lt;6)),"lacunosa","")&amp;IF(AND(AVERAGE(B20,C20)&gt;=4,(AVERAGE(B20,C20)&lt;5)),"carente","")&amp;IF(AVERAGE(B20,C20)&lt;4,"molto scadente","")&amp;IF(AVERAGE(B20,C20)&gt;=8,"accurata","")</f>
        <v>#DIV/0!</v>
      </c>
      <c r="E20" s="14" t="e">
        <f aca="false">IF(AND(AVERAGE(B20,C20)&gt;=6,(AVERAGE(B20,C20)&lt;7)),"accettabile","")&amp;IF(AND(AVERAGE(B20,C20)&gt;=7,(AVERAGE(B20,C20)&lt;8)),"sollecita","")&amp;IF(AND(AVERAGE(B20,C20)&gt;=5,(AVERAGE(B20,C20)&lt;6)),"sporadica","")&amp;IF(AND(AVERAGE(B20,C20)&gt;=4,(AVERAGE(B20,C20)&lt;5)),"passiva","")&amp;IF(AVERAGE(B20,C20)&lt;4,"scarsa","")&amp;IF(AVERAGE(B20,C20)&gt;=8,"attiva","")</f>
        <v>#DIV/0!</v>
      </c>
      <c r="F20" s="14" t="e">
        <f aca="false">IF(AND(AVERAGE(B20,C20)&gt;=6,(AVERAGE(B20,C20)&lt;7)),"progressivo","")&amp;IF(AND(AVERAGE(B20,C20)&gt;=7,(AVERAGE(B20,C20)&lt;8)),"costante","")&amp;IF(AND(AVERAGE(B20,C20)&gt;=5,(AVERAGE(B20,C20)&lt;6)),"opportunistico","")&amp;IF(AND(AVERAGE(B20,C20)&gt;=4,(AVERAGE(B20,C20)&lt;5)),"modesto","")&amp;IF(AVERAGE(B20,C20)&lt;4,"inadeguato","")&amp;IF(AVERAGE(B20,C20)&gt;=8,"vivo","")</f>
        <v>#DIV/0!</v>
      </c>
      <c r="G20" s="14" t="e">
        <f aca="false">IF(AND(AVERAGE(B20,C20)&gt;=6,(AVERAGE(B20,C20)&lt;7)),"adeguato","")&amp;IF(AND(AVERAGE(B20,C20)&gt;=7,(AVERAGE(B20,C20)&lt;8)),"serio","")&amp;IF(AND(AVERAGE(B20,C20)&gt;=5,(AVERAGE(B20,C20)&lt;6)),"superficiale","")&amp;IF(AND(AVERAGE(B20,C20)&gt;=4,(AVERAGE(B20,C20)&lt;5)),"discontinuo","")&amp;IF(AVERAGE(B20,C20)&lt;4,"scarso","")&amp;IF(AVERAGE(B20,C20)&gt;=9,"consapevole","")&amp;IF(AND(AVERAGE(B20,C20)&gt;=8,(AVERAGE(B20,C20)&lt;9)),"assiduo","")</f>
        <v>#DIV/0!</v>
      </c>
      <c r="H20" s="15" t="e">
        <f aca="false">IF(AND(AVERAGE(B20,C20)&gt;=6,(AVERAGE(B20,C20)&lt;7)),"complete ma non del tutto approfondite","")&amp;IF(AND(AVERAGE(B20,C20)&gt;=7,(AVERAGE(B20,C20)&lt;8)),"complete e approfondite","")&amp;IF(AND(AVERAGE(B20,C20)&gt;=5,(AVERAGE(B20,C20)&lt;6)),"superficiali","")&amp;IF(AND(AVERAGE(B20,C20)&gt;=4,(AVERAGE(B20,C20)&lt;5)),"confuse","")&amp;IF(AVERAGE(B20,C20)&lt;4,"gravemente insufficienti","")&amp;IF(AVERAGE(B20,C20)&gt;=9,"complete e rielaborate","")&amp;IF(AND(AVERAGE(B20,C20)&gt;=8,(AVERAGE(B20,C20)&lt;9)),"complete","")</f>
        <v>#DIV/0!</v>
      </c>
      <c r="I20" s="14" t="e">
        <f aca="false">IF(AND(AVERAGE(B20,C20)&gt;=6,(AVERAGE(B20,C20)&lt;7)),"buone","")&amp;IF(AND(AVERAGE(B20,C20)&gt;=7,(AVERAGE(B20,C20)&lt;8)),"buone di sintesi","")&amp;IF(AND(AVERAGE(B20,C20)&gt;=5,(AVERAGE(B20,C20)&lt;6)),"insufficienti","")&amp;IF(AND(AVERAGE(B20,C20)&gt;=4,(AVERAGE(B20,C20)&lt;5)),"inadeguate","")&amp;IF(AVERAGE(B20,C20)&lt;4,"del tutto insufficienti","")&amp;IF(AVERAGE(B20,C20)&gt;=9,"rilevanti","")&amp;IF(AND(AVERAGE(B20,C20)&gt;=8,(AVERAGE(B20,C20)&lt;9)),"elevate","")</f>
        <v>#DIV/0!</v>
      </c>
      <c r="J20" s="14" t="e">
        <f aca="false">IF(AND(AVERAGE(B20,C20)&gt;=6,(AVERAGE(B20,C20)&lt;7)),"soddisfacenti","")&amp;IF(AND(AVERAGE(B20,C20)&gt;=7,(AVERAGE(B20,C20)&lt;8)),"soddisfacenti","")&amp;IF(AND(AVERAGE(B20,C20)&gt;=5,(AVERAGE(B20,C20)&lt;6)),"sufficienti","")&amp;IF(AND(AVERAGE(B20,C20)&gt;=4,(AVERAGE(B20,C20)&lt;5)),"modeste","")&amp;IF(AVERAGE(B20,C20)&lt;4,"non adeguate","")&amp;IF(AVERAGE(B20,C20)&gt;=9,"notevoli","")&amp;IF(AND(AVERAGE(B20,C20)&gt;=8,(AVERAGE(B20,C20)&lt;9)),"notevoli","")</f>
        <v>#DIV/0!</v>
      </c>
      <c r="K20" s="14" t="e">
        <f aca="false">IF(AND(AVERAGE(B20,C20)&gt;=6,(AVERAGE(B20,C20)&lt;7)),"organizzato","")&amp;IF(AND(AVERAGE(B20,C20)&gt;=7,(AVERAGE(B20,C20)&lt;8)),"rielaborativo","")&amp;IF(AND(AVERAGE(B20,C20)&gt;=5,(AVERAGE(B20,C20)&lt;6)),"ripetitivo","")&amp;IF(AND(AVERAGE(B20,C20)&gt;=4,(AVERAGE(B20,C20)&lt;5)),"mnemonico","")&amp;IF(AVERAGE(B20,C20)&lt;4,"carente","")&amp;IF(AVERAGE(B20,C20)&gt;=9,"personalizzato","")&amp;IF(AND(AVERAGE(B20,C20)&gt;=8,(AVERAGE(B20,C20)&lt;9)),"rielaborativo","")</f>
        <v>#DIV/0!</v>
      </c>
      <c r="L20" s="14" t="str">
        <f aca="false">IF(AND((M20)&gt;=0,((M20)&lt;8)),"assidua","")&amp;IF(AND((M20)&gt;=8,((M20)&lt;15)),"regolare","")&amp;IF((M20)&gt;=15,"non regolare","")</f>
        <v>assidua</v>
      </c>
      <c r="M20" s="19"/>
    </row>
    <row r="21" customFormat="false" ht="15.75" hidden="false" customHeight="false" outlineLevel="0" collapsed="false">
      <c r="A21" s="17"/>
      <c r="B21" s="13"/>
      <c r="C21" s="13"/>
      <c r="D21" s="14" t="e">
        <f aca="false">IF(AND(AVERAGE(B21,C21)&gt;=6,(AVERAGE(B21,C21)&lt;7)),"accettabile","")&amp;IF(AND(AVERAGE(B21,C21)&gt;=7,(AVERAGE(B21,C21)&lt;8)),"adeguata","")&amp;IF(AND(AVERAGE(B21,C21)&gt;=5,(AVERAGE(B21,C21)&lt;6)),"lacunosa","")&amp;IF(AND(AVERAGE(B21,C21)&gt;=4,(AVERAGE(B21,C21)&lt;5)),"carente","")&amp;IF(AVERAGE(B21,C21)&lt;4,"molto scadente","")&amp;IF(AVERAGE(B21,C21)&gt;=8,"accurata","")</f>
        <v>#DIV/0!</v>
      </c>
      <c r="E21" s="14" t="e">
        <f aca="false">IF(AND(AVERAGE(B21,C21)&gt;=6,(AVERAGE(B21,C21)&lt;7)),"accettabile","")&amp;IF(AND(AVERAGE(B21,C21)&gt;=7,(AVERAGE(B21,C21)&lt;8)),"sollecita","")&amp;IF(AND(AVERAGE(B21,C21)&gt;=5,(AVERAGE(B21,C21)&lt;6)),"sporadica","")&amp;IF(AND(AVERAGE(B21,C21)&gt;=4,(AVERAGE(B21,C21)&lt;5)),"passiva","")&amp;IF(AVERAGE(B21,C21)&lt;4,"scarsa","")&amp;IF(AVERAGE(B21,C21)&gt;=8,"attiva","")</f>
        <v>#DIV/0!</v>
      </c>
      <c r="F21" s="14" t="e">
        <f aca="false">IF(AND(AVERAGE(B21,C21)&gt;=6,(AVERAGE(B21,C21)&lt;7)),"progressivo","")&amp;IF(AND(AVERAGE(B21,C21)&gt;=7,(AVERAGE(B21,C21)&lt;8)),"costante","")&amp;IF(AND(AVERAGE(B21,C21)&gt;=5,(AVERAGE(B21,C21)&lt;6)),"opportunistico","")&amp;IF(AND(AVERAGE(B21,C21)&gt;=4,(AVERAGE(B21,C21)&lt;5)),"modesto","")&amp;IF(AVERAGE(B21,C21)&lt;4,"inadeguato","")&amp;IF(AVERAGE(B21,C21)&gt;=8,"vivo","")</f>
        <v>#DIV/0!</v>
      </c>
      <c r="G21" s="14" t="e">
        <f aca="false">IF(AND(AVERAGE(B21,C21)&gt;=6,(AVERAGE(B21,C21)&lt;7)),"adeguato","")&amp;IF(AND(AVERAGE(B21,C21)&gt;=7,(AVERAGE(B21,C21)&lt;8)),"serio","")&amp;IF(AND(AVERAGE(B21,C21)&gt;=5,(AVERAGE(B21,C21)&lt;6)),"superficiale","")&amp;IF(AND(AVERAGE(B21,C21)&gt;=4,(AVERAGE(B21,C21)&lt;5)),"discontinuo","")&amp;IF(AVERAGE(B21,C21)&lt;4,"scarso","")&amp;IF(AVERAGE(B21,C21)&gt;=9,"consapevole","")&amp;IF(AND(AVERAGE(B21,C21)&gt;=8,(AVERAGE(B21,C21)&lt;9)),"assiduo","")</f>
        <v>#DIV/0!</v>
      </c>
      <c r="H21" s="15" t="e">
        <f aca="false">IF(AND(AVERAGE(B21,C21)&gt;=6,(AVERAGE(B21,C21)&lt;7)),"complete ma non del tutto approfondite","")&amp;IF(AND(AVERAGE(B21,C21)&gt;=7,(AVERAGE(B21,C21)&lt;8)),"complete e approfondite","")&amp;IF(AND(AVERAGE(B21,C21)&gt;=5,(AVERAGE(B21,C21)&lt;6)),"superficiali","")&amp;IF(AND(AVERAGE(B21,C21)&gt;=4,(AVERAGE(B21,C21)&lt;5)),"confuse","")&amp;IF(AVERAGE(B21,C21)&lt;4,"gravemente insufficienti","")&amp;IF(AVERAGE(B21,C21)&gt;=9,"complete e rielaborate","")&amp;IF(AND(AVERAGE(B21,C21)&gt;=8,(AVERAGE(B21,C21)&lt;9)),"complete","")</f>
        <v>#DIV/0!</v>
      </c>
      <c r="I21" s="14" t="e">
        <f aca="false">IF(AND(AVERAGE(B21,C21)&gt;=6,(AVERAGE(B21,C21)&lt;7)),"buone","")&amp;IF(AND(AVERAGE(B21,C21)&gt;=7,(AVERAGE(B21,C21)&lt;8)),"buone di sintesi","")&amp;IF(AND(AVERAGE(B21,C21)&gt;=5,(AVERAGE(B21,C21)&lt;6)),"insufficienti","")&amp;IF(AND(AVERAGE(B21,C21)&gt;=4,(AVERAGE(B21,C21)&lt;5)),"inadeguate","")&amp;IF(AVERAGE(B21,C21)&lt;4,"del tutto insufficienti","")&amp;IF(AVERAGE(B21,C21)&gt;=9,"rilevanti","")&amp;IF(AND(AVERAGE(B21,C21)&gt;=8,(AVERAGE(B21,C21)&lt;9)),"elevate","")</f>
        <v>#DIV/0!</v>
      </c>
      <c r="J21" s="14" t="e">
        <f aca="false">IF(AND(AVERAGE(B21,C21)&gt;=6,(AVERAGE(B21,C21)&lt;7)),"soddisfacenti","")&amp;IF(AND(AVERAGE(B21,C21)&gt;=7,(AVERAGE(B21,C21)&lt;8)),"soddisfacenti","")&amp;IF(AND(AVERAGE(B21,C21)&gt;=5,(AVERAGE(B21,C21)&lt;6)),"sufficienti","")&amp;IF(AND(AVERAGE(B21,C21)&gt;=4,(AVERAGE(B21,C21)&lt;5)),"modeste","")&amp;IF(AVERAGE(B21,C21)&lt;4,"non adeguate","")&amp;IF(AVERAGE(B21,C21)&gt;=9,"notevoli","")&amp;IF(AND(AVERAGE(B21,C21)&gt;=8,(AVERAGE(B21,C21)&lt;9)),"notevoli","")</f>
        <v>#DIV/0!</v>
      </c>
      <c r="K21" s="14" t="e">
        <f aca="false">IF(AND(AVERAGE(B21,C21)&gt;=6,(AVERAGE(B21,C21)&lt;7)),"organizzato","")&amp;IF(AND(AVERAGE(B21,C21)&gt;=7,(AVERAGE(B21,C21)&lt;8)),"rielaborativo","")&amp;IF(AND(AVERAGE(B21,C21)&gt;=5,(AVERAGE(B21,C21)&lt;6)),"ripetitivo","")&amp;IF(AND(AVERAGE(B21,C21)&gt;=4,(AVERAGE(B21,C21)&lt;5)),"mnemonico","")&amp;IF(AVERAGE(B21,C21)&lt;4,"carente","")&amp;IF(AVERAGE(B21,C21)&gt;=9,"personalizzato","")&amp;IF(AND(AVERAGE(B21,C21)&gt;=8,(AVERAGE(B21,C21)&lt;9)),"rielaborativo","")</f>
        <v>#DIV/0!</v>
      </c>
      <c r="L21" s="14" t="str">
        <f aca="false">IF(AND((M21)&gt;=0,((M21)&lt;8)),"assidua","")&amp;IF(AND((M21)&gt;=8,((M21)&lt;15)),"regolare","")&amp;IF((M21)&gt;=15,"non regolare","")</f>
        <v>assidua</v>
      </c>
      <c r="M21" s="18"/>
    </row>
    <row r="22" customFormat="false" ht="15.75" hidden="false" customHeight="false" outlineLevel="0" collapsed="false">
      <c r="A22" s="17"/>
      <c r="B22" s="13"/>
      <c r="C22" s="13"/>
      <c r="D22" s="14" t="e">
        <f aca="false">IF(AND(AVERAGE(B22,C22)&gt;=6,(AVERAGE(B22,C22)&lt;7)),"accettabile","")&amp;IF(AND(AVERAGE(B22,C22)&gt;=7,(AVERAGE(B22,C22)&lt;8)),"adeguata","")&amp;IF(AND(AVERAGE(B22,C22)&gt;=5,(AVERAGE(B22,C22)&lt;6)),"lacunosa","")&amp;IF(AND(AVERAGE(B22,C22)&gt;=4,(AVERAGE(B22,C22)&lt;5)),"carente","")&amp;IF(AVERAGE(B22,C22)&lt;4,"molto scadente","")&amp;IF(AVERAGE(B22,C22)&gt;=8,"accurata","")</f>
        <v>#DIV/0!</v>
      </c>
      <c r="E22" s="14" t="e">
        <f aca="false">IF(AND(AVERAGE(B22,C22)&gt;=6,(AVERAGE(B22,C22)&lt;7)),"accettabile","")&amp;IF(AND(AVERAGE(B22,C22)&gt;=7,(AVERAGE(B22,C22)&lt;8)),"sollecita","")&amp;IF(AND(AVERAGE(B22,C22)&gt;=5,(AVERAGE(B22,C22)&lt;6)),"sporadica","")&amp;IF(AND(AVERAGE(B22,C22)&gt;=4,(AVERAGE(B22,C22)&lt;5)),"passiva","")&amp;IF(AVERAGE(B22,C22)&lt;4,"scarsa","")&amp;IF(AVERAGE(B22,C22)&gt;=8,"attiva","")</f>
        <v>#DIV/0!</v>
      </c>
      <c r="F22" s="14" t="e">
        <f aca="false">IF(AND(AVERAGE(B22,C22)&gt;=6,(AVERAGE(B22,C22)&lt;7)),"progressivo","")&amp;IF(AND(AVERAGE(B22,C22)&gt;=7,(AVERAGE(B22,C22)&lt;8)),"costante","")&amp;IF(AND(AVERAGE(B22,C22)&gt;=5,(AVERAGE(B22,C22)&lt;6)),"opportunistico","")&amp;IF(AND(AVERAGE(B22,C22)&gt;=4,(AVERAGE(B22,C22)&lt;5)),"modesto","")&amp;IF(AVERAGE(B22,C22)&lt;4,"inadeguato","")&amp;IF(AVERAGE(B22,C22)&gt;=8,"vivo","")</f>
        <v>#DIV/0!</v>
      </c>
      <c r="G22" s="14" t="e">
        <f aca="false">IF(AND(AVERAGE(B22,C22)&gt;=6,(AVERAGE(B22,C22)&lt;7)),"adeguato","")&amp;IF(AND(AVERAGE(B22,C22)&gt;=7,(AVERAGE(B22,C22)&lt;8)),"serio","")&amp;IF(AND(AVERAGE(B22,C22)&gt;=5,(AVERAGE(B22,C22)&lt;6)),"superficiale","")&amp;IF(AND(AVERAGE(B22,C22)&gt;=4,(AVERAGE(B22,C22)&lt;5)),"discontinuo","")&amp;IF(AVERAGE(B22,C22)&lt;4,"scarso","")&amp;IF(AVERAGE(B22,C22)&gt;=9,"consapevole","")&amp;IF(AND(AVERAGE(B22,C22)&gt;=8,(AVERAGE(B22,C22)&lt;9)),"assiduo","")</f>
        <v>#DIV/0!</v>
      </c>
      <c r="H22" s="15" t="e">
        <f aca="false">IF(AND(AVERAGE(B22,C22)&gt;=6,(AVERAGE(B22,C22)&lt;7)),"complete ma non del tutto approfondite","")&amp;IF(AND(AVERAGE(B22,C22)&gt;=7,(AVERAGE(B22,C22)&lt;8)),"complete e approfondite","")&amp;IF(AND(AVERAGE(B22,C22)&gt;=5,(AVERAGE(B22,C22)&lt;6)),"superficiali","")&amp;IF(AND(AVERAGE(B22,C22)&gt;=4,(AVERAGE(B22,C22)&lt;5)),"confuse","")&amp;IF(AVERAGE(B22,C22)&lt;4,"gravemente insufficienti","")&amp;IF(AVERAGE(B22,C22)&gt;=9,"complete e rielaborate","")&amp;IF(AND(AVERAGE(B22,C22)&gt;=8,(AVERAGE(B22,C22)&lt;9)),"complete","")</f>
        <v>#DIV/0!</v>
      </c>
      <c r="I22" s="14" t="e">
        <f aca="false">IF(AND(AVERAGE(B22,C22)&gt;=6,(AVERAGE(B22,C22)&lt;7)),"buone","")&amp;IF(AND(AVERAGE(B22,C22)&gt;=7,(AVERAGE(B22,C22)&lt;8)),"buone di sintesi","")&amp;IF(AND(AVERAGE(B22,C22)&gt;=5,(AVERAGE(B22,C22)&lt;6)),"insufficienti","")&amp;IF(AND(AVERAGE(B22,C22)&gt;=4,(AVERAGE(B22,C22)&lt;5)),"inadeguate","")&amp;IF(AVERAGE(B22,C22)&lt;4,"del tutto insufficienti","")&amp;IF(AVERAGE(B22,C22)&gt;=9,"rilevanti","")&amp;IF(AND(AVERAGE(B22,C22)&gt;=8,(AVERAGE(B22,C22)&lt;9)),"elevate","")</f>
        <v>#DIV/0!</v>
      </c>
      <c r="J22" s="14" t="e">
        <f aca="false">IF(AND(AVERAGE(B22,C22)&gt;=6,(AVERAGE(B22,C22)&lt;7)),"soddisfacenti","")&amp;IF(AND(AVERAGE(B22,C22)&gt;=7,(AVERAGE(B22,C22)&lt;8)),"soddisfacenti","")&amp;IF(AND(AVERAGE(B22,C22)&gt;=5,(AVERAGE(B22,C22)&lt;6)),"sufficienti","")&amp;IF(AND(AVERAGE(B22,C22)&gt;=4,(AVERAGE(B22,C22)&lt;5)),"modeste","")&amp;IF(AVERAGE(B22,C22)&lt;4,"non adeguate","")&amp;IF(AVERAGE(B22,C22)&gt;=9,"notevoli","")&amp;IF(AND(AVERAGE(B22,C22)&gt;=8,(AVERAGE(B22,C22)&lt;9)),"notevoli","")</f>
        <v>#DIV/0!</v>
      </c>
      <c r="K22" s="14" t="e">
        <f aca="false">IF(AND(AVERAGE(B22,C22)&gt;=6,(AVERAGE(B22,C22)&lt;7)),"organizzato","")&amp;IF(AND(AVERAGE(B22,C22)&gt;=7,(AVERAGE(B22,C22)&lt;8)),"rielaborativo","")&amp;IF(AND(AVERAGE(B22,C22)&gt;=5,(AVERAGE(B22,C22)&lt;6)),"ripetitivo","")&amp;IF(AND(AVERAGE(B22,C22)&gt;=4,(AVERAGE(B22,C22)&lt;5)),"mnemonico","")&amp;IF(AVERAGE(B22,C22)&lt;4,"carente","")&amp;IF(AVERAGE(B22,C22)&gt;=9,"personalizzato","")&amp;IF(AND(AVERAGE(B22,C22)&gt;=8,(AVERAGE(B22,C22)&lt;9)),"rielaborativo","")</f>
        <v>#DIV/0!</v>
      </c>
      <c r="L22" s="14" t="str">
        <f aca="false">IF(AND((M22)&gt;=0,((M22)&lt;8)),"assidua","")&amp;IF(AND((M22)&gt;=8,((M22)&lt;15)),"regolare","")&amp;IF((M22)&gt;=15,"non regolare","")</f>
        <v>assidua</v>
      </c>
      <c r="M22" s="18"/>
    </row>
    <row r="23" customFormat="false" ht="15.75" hidden="false" customHeight="false" outlineLevel="0" collapsed="false">
      <c r="A23" s="17"/>
      <c r="B23" s="13"/>
      <c r="C23" s="13"/>
      <c r="D23" s="14" t="e">
        <f aca="false">IF(AND(AVERAGE(B23,C23)&gt;=6,(AVERAGE(B23,C23)&lt;7)),"accettabile","")&amp;IF(AND(AVERAGE(B23,C23)&gt;=7,(AVERAGE(B23,C23)&lt;8)),"adeguata","")&amp;IF(AND(AVERAGE(B23,C23)&gt;=5,(AVERAGE(B23,C23)&lt;6)),"lacunosa","")&amp;IF(AND(AVERAGE(B23,C23)&gt;=4,(AVERAGE(B23,C23)&lt;5)),"carente","")&amp;IF(AVERAGE(B23,C23)&lt;4,"molto scadente","")&amp;IF(AVERAGE(B23,C23)&gt;=8,"accurata","")</f>
        <v>#DIV/0!</v>
      </c>
      <c r="E23" s="14" t="e">
        <f aca="false">IF(AND(AVERAGE(B23,C23)&gt;=6,(AVERAGE(B23,C23)&lt;7)),"accettabile","")&amp;IF(AND(AVERAGE(B23,C23)&gt;=7,(AVERAGE(B23,C23)&lt;8)),"sollecita","")&amp;IF(AND(AVERAGE(B23,C23)&gt;=5,(AVERAGE(B23,C23)&lt;6)),"sporadica","")&amp;IF(AND(AVERAGE(B23,C23)&gt;=4,(AVERAGE(B23,C23)&lt;5)),"passiva","")&amp;IF(AVERAGE(B23,C23)&lt;4,"scarsa","")&amp;IF(AVERAGE(B23,C23)&gt;=8,"attiva","")</f>
        <v>#DIV/0!</v>
      </c>
      <c r="F23" s="14" t="e">
        <f aca="false">IF(AND(AVERAGE(B23,C23)&gt;=6,(AVERAGE(B23,C23)&lt;7)),"progressivo","")&amp;IF(AND(AVERAGE(B23,C23)&gt;=7,(AVERAGE(B23,C23)&lt;8)),"costante","")&amp;IF(AND(AVERAGE(B23,C23)&gt;=5,(AVERAGE(B23,C23)&lt;6)),"opportunistico","")&amp;IF(AND(AVERAGE(B23,C23)&gt;=4,(AVERAGE(B23,C23)&lt;5)),"modesto","")&amp;IF(AVERAGE(B23,C23)&lt;4,"inadeguato","")&amp;IF(AVERAGE(B23,C23)&gt;=8,"vivo","")</f>
        <v>#DIV/0!</v>
      </c>
      <c r="G23" s="14" t="e">
        <f aca="false">IF(AND(AVERAGE(B23,C23)&gt;=6,(AVERAGE(B23,C23)&lt;7)),"adeguato","")&amp;IF(AND(AVERAGE(B23,C23)&gt;=7,(AVERAGE(B23,C23)&lt;8)),"serio","")&amp;IF(AND(AVERAGE(B23,C23)&gt;=5,(AVERAGE(B23,C23)&lt;6)),"superficiale","")&amp;IF(AND(AVERAGE(B23,C23)&gt;=4,(AVERAGE(B23,C23)&lt;5)),"discontinuo","")&amp;IF(AVERAGE(B23,C23)&lt;4,"scarso","")&amp;IF(AVERAGE(B23,C23)&gt;=9,"consapevole","")&amp;IF(AND(AVERAGE(B23,C23)&gt;=8,(AVERAGE(B23,C23)&lt;9)),"assiduo","")</f>
        <v>#DIV/0!</v>
      </c>
      <c r="H23" s="15" t="e">
        <f aca="false">IF(AND(AVERAGE(B23,C23)&gt;=6,(AVERAGE(B23,C23)&lt;7)),"complete ma non del tutto approfondite","")&amp;IF(AND(AVERAGE(B23,C23)&gt;=7,(AVERAGE(B23,C23)&lt;8)),"complete e approfondite","")&amp;IF(AND(AVERAGE(B23,C23)&gt;=5,(AVERAGE(B23,C23)&lt;6)),"superficiali","")&amp;IF(AND(AVERAGE(B23,C23)&gt;=4,(AVERAGE(B23,C23)&lt;5)),"confuse","")&amp;IF(AVERAGE(B23,C23)&lt;4,"gravemente insufficienti","")&amp;IF(AVERAGE(B23,C23)&gt;=9,"complete e rielaborate","")&amp;IF(AND(AVERAGE(B23,C23)&gt;=8,(AVERAGE(B23,C23)&lt;9)),"complete","")</f>
        <v>#DIV/0!</v>
      </c>
      <c r="I23" s="14" t="e">
        <f aca="false">IF(AND(AVERAGE(B23,C23)&gt;=6,(AVERAGE(B23,C23)&lt;7)),"buone","")&amp;IF(AND(AVERAGE(B23,C23)&gt;=7,(AVERAGE(B23,C23)&lt;8)),"buone di sintesi","")&amp;IF(AND(AVERAGE(B23,C23)&gt;=5,(AVERAGE(B23,C23)&lt;6)),"insufficienti","")&amp;IF(AND(AVERAGE(B23,C23)&gt;=4,(AVERAGE(B23,C23)&lt;5)),"inadeguate","")&amp;IF(AVERAGE(B23,C23)&lt;4,"del tutto insufficienti","")&amp;IF(AVERAGE(B23,C23)&gt;=9,"rilevanti","")&amp;IF(AND(AVERAGE(B23,C23)&gt;=8,(AVERAGE(B23,C23)&lt;9)),"elevate","")</f>
        <v>#DIV/0!</v>
      </c>
      <c r="J23" s="14" t="e">
        <f aca="false">IF(AND(AVERAGE(B23,C23)&gt;=6,(AVERAGE(B23,C23)&lt;7)),"soddisfacenti","")&amp;IF(AND(AVERAGE(B23,C23)&gt;=7,(AVERAGE(B23,C23)&lt;8)),"soddisfacenti","")&amp;IF(AND(AVERAGE(B23,C23)&gt;=5,(AVERAGE(B23,C23)&lt;6)),"sufficienti","")&amp;IF(AND(AVERAGE(B23,C23)&gt;=4,(AVERAGE(B23,C23)&lt;5)),"modeste","")&amp;IF(AVERAGE(B23,C23)&lt;4,"non adeguate","")&amp;IF(AVERAGE(B23,C23)&gt;=9,"notevoli","")&amp;IF(AND(AVERAGE(B23,C23)&gt;=8,(AVERAGE(B23,C23)&lt;9)),"notevoli","")</f>
        <v>#DIV/0!</v>
      </c>
      <c r="K23" s="14" t="e">
        <f aca="false">IF(AND(AVERAGE(B23,C23)&gt;=6,(AVERAGE(B23,C23)&lt;7)),"organizzato","")&amp;IF(AND(AVERAGE(B23,C23)&gt;=7,(AVERAGE(B23,C23)&lt;8)),"rielaborativo","")&amp;IF(AND(AVERAGE(B23,C23)&gt;=5,(AVERAGE(B23,C23)&lt;6)),"ripetitivo","")&amp;IF(AND(AVERAGE(B23,C23)&gt;=4,(AVERAGE(B23,C23)&lt;5)),"mnemonico","")&amp;IF(AVERAGE(B23,C23)&lt;4,"carente","")&amp;IF(AVERAGE(B23,C23)&gt;=9,"personalizzato","")&amp;IF(AND(AVERAGE(B23,C23)&gt;=8,(AVERAGE(B23,C23)&lt;9)),"rielaborativo","")</f>
        <v>#DIV/0!</v>
      </c>
      <c r="L23" s="14" t="str">
        <f aca="false">IF(AND((M23)&gt;=0,((M23)&lt;8)),"assidua","")&amp;IF(AND((M23)&gt;=8,((M23)&lt;15)),"regolare","")&amp;IF((M23)&gt;=15,"non regolare","")</f>
        <v>assidua</v>
      </c>
      <c r="M23" s="18"/>
    </row>
    <row r="24" customFormat="false" ht="15.75" hidden="false" customHeight="false" outlineLevel="0" collapsed="false">
      <c r="A24" s="20"/>
      <c r="B24" s="13"/>
      <c r="C24" s="13"/>
      <c r="D24" s="14" t="e">
        <f aca="false">IF(AND(AVERAGE(B24,C24)&gt;=6,(AVERAGE(B24,C24)&lt;7)),"accettabile","")&amp;IF(AND(AVERAGE(B24,C24)&gt;=7,(AVERAGE(B24,C24)&lt;8)),"adeguata","")&amp;IF(AND(AVERAGE(B24,C24)&gt;=5,(AVERAGE(B24,C24)&lt;6)),"lacunosa","")&amp;IF(AND(AVERAGE(B24,C24)&gt;=4,(AVERAGE(B24,C24)&lt;5)),"carente","")&amp;IF(AVERAGE(B24,C24)&lt;4,"molto scadente","")&amp;IF(AVERAGE(B24,C24)&gt;=8,"accurata","")</f>
        <v>#DIV/0!</v>
      </c>
      <c r="E24" s="14" t="e">
        <f aca="false">IF(AND(AVERAGE(B24,C24)&gt;=6,(AVERAGE(B24,C24)&lt;7)),"accettabile","")&amp;IF(AND(AVERAGE(B24,C24)&gt;=7,(AVERAGE(B24,C24)&lt;8)),"sollecita","")&amp;IF(AND(AVERAGE(B24,C24)&gt;=5,(AVERAGE(B24,C24)&lt;6)),"sporadica","")&amp;IF(AND(AVERAGE(B24,C24)&gt;=4,(AVERAGE(B24,C24)&lt;5)),"passiva","")&amp;IF(AVERAGE(B24,C24)&lt;4,"scarsa","")&amp;IF(AVERAGE(B24,C24)&gt;=8,"attiva","")</f>
        <v>#DIV/0!</v>
      </c>
      <c r="F24" s="14" t="e">
        <f aca="false">IF(AND(AVERAGE(B24,C24)&gt;=6,(AVERAGE(B24,C24)&lt;7)),"progressivo","")&amp;IF(AND(AVERAGE(B24,C24)&gt;=7,(AVERAGE(B24,C24)&lt;8)),"costante","")&amp;IF(AND(AVERAGE(B24,C24)&gt;=5,(AVERAGE(B24,C24)&lt;6)),"opportunistico","")&amp;IF(AND(AVERAGE(B24,C24)&gt;=4,(AVERAGE(B24,C24)&lt;5)),"modesto","")&amp;IF(AVERAGE(B24,C24)&lt;4,"inadeguato","")&amp;IF(AVERAGE(B24,C24)&gt;=8,"vivo","")</f>
        <v>#DIV/0!</v>
      </c>
      <c r="G24" s="14" t="e">
        <f aca="false">IF(AND(AVERAGE(B24,C24)&gt;=6,(AVERAGE(B24,C24)&lt;7)),"adeguato","")&amp;IF(AND(AVERAGE(B24,C24)&gt;=7,(AVERAGE(B24,C24)&lt;8)),"serio","")&amp;IF(AND(AVERAGE(B24,C24)&gt;=5,(AVERAGE(B24,C24)&lt;6)),"superficiale","")&amp;IF(AND(AVERAGE(B24,C24)&gt;=4,(AVERAGE(B24,C24)&lt;5)),"discontinuo","")&amp;IF(AVERAGE(B24,C24)&lt;4,"scarso","")&amp;IF(AVERAGE(B24,C24)&gt;=9,"consapevole","")&amp;IF(AND(AVERAGE(B24,C24)&gt;=8,(AVERAGE(B24,C24)&lt;9)),"assiduo","")</f>
        <v>#DIV/0!</v>
      </c>
      <c r="H24" s="15" t="e">
        <f aca="false">IF(AND(AVERAGE(B24,C24)&gt;=6,(AVERAGE(B24,C24)&lt;7)),"complete ma non del tutto approfondite","")&amp;IF(AND(AVERAGE(B24,C24)&gt;=7,(AVERAGE(B24,C24)&lt;8)),"complete e approfondite","")&amp;IF(AND(AVERAGE(B24,C24)&gt;=5,(AVERAGE(B24,C24)&lt;6)),"superficiali","")&amp;IF(AND(AVERAGE(B24,C24)&gt;=4,(AVERAGE(B24,C24)&lt;5)),"confuse","")&amp;IF(AVERAGE(B24,C24)&lt;4,"gravemente insufficienti","")&amp;IF(AVERAGE(B24,C24)&gt;=9,"complete e rielaborate","")&amp;IF(AND(AVERAGE(B24,C24)&gt;=8,(AVERAGE(B24,C24)&lt;9)),"complete","")</f>
        <v>#DIV/0!</v>
      </c>
      <c r="I24" s="14" t="e">
        <f aca="false">IF(AND(AVERAGE(B24,C24)&gt;=6,(AVERAGE(B24,C24)&lt;7)),"buone","")&amp;IF(AND(AVERAGE(B24,C24)&gt;=7,(AVERAGE(B24,C24)&lt;8)),"buone di sintesi","")&amp;IF(AND(AVERAGE(B24,C24)&gt;=5,(AVERAGE(B24,C24)&lt;6)),"insufficienti","")&amp;IF(AND(AVERAGE(B24,C24)&gt;=4,(AVERAGE(B24,C24)&lt;5)),"inadeguate","")&amp;IF(AVERAGE(B24,C24)&lt;4,"del tutto insufficienti","")&amp;IF(AVERAGE(B24,C24)&gt;=9,"rilevanti","")&amp;IF(AND(AVERAGE(B24,C24)&gt;=8,(AVERAGE(B24,C24)&lt;9)),"elevate","")</f>
        <v>#DIV/0!</v>
      </c>
      <c r="J24" s="14" t="e">
        <f aca="false">IF(AND(AVERAGE(B24,C24)&gt;=6,(AVERAGE(B24,C24)&lt;7)),"soddisfacenti","")&amp;IF(AND(AVERAGE(B24,C24)&gt;=7,(AVERAGE(B24,C24)&lt;8)),"soddisfacenti","")&amp;IF(AND(AVERAGE(B24,C24)&gt;=5,(AVERAGE(B24,C24)&lt;6)),"sufficienti","")&amp;IF(AND(AVERAGE(B24,C24)&gt;=4,(AVERAGE(B24,C24)&lt;5)),"modeste","")&amp;IF(AVERAGE(B24,C24)&lt;4,"non adeguate","")&amp;IF(AVERAGE(B24,C24)&gt;=9,"notevoli","")&amp;IF(AND(AVERAGE(B24,C24)&gt;=8,(AVERAGE(B24,C24)&lt;9)),"notevoli","")</f>
        <v>#DIV/0!</v>
      </c>
      <c r="K24" s="14" t="e">
        <f aca="false">IF(AND(AVERAGE(B24,C24)&gt;=6,(AVERAGE(B24,C24)&lt;7)),"organizzato","")&amp;IF(AND(AVERAGE(B24,C24)&gt;=7,(AVERAGE(B24,C24)&lt;8)),"rielaborativo","")&amp;IF(AND(AVERAGE(B24,C24)&gt;=5,(AVERAGE(B24,C24)&lt;6)),"ripetitivo","")&amp;IF(AND(AVERAGE(B24,C24)&gt;=4,(AVERAGE(B24,C24)&lt;5)),"mnemonico","")&amp;IF(AVERAGE(B24,C24)&lt;4,"carente","")&amp;IF(AVERAGE(B24,C24)&gt;=9,"personalizzato","")&amp;IF(AND(AVERAGE(B24,C24)&gt;=8,(AVERAGE(B24,C24)&lt;9)),"rielaborativo","")</f>
        <v>#DIV/0!</v>
      </c>
      <c r="L24" s="14" t="str">
        <f aca="false">IF(AND((M24)&gt;=0,((M24)&lt;8)),"assidua","")&amp;IF(AND((M24)&gt;=8,((M24)&lt;15)),"regolare","")&amp;IF((M24)&gt;=15,"non regolare","")</f>
        <v>assidua</v>
      </c>
      <c r="M24" s="18"/>
    </row>
    <row r="25" customFormat="false" ht="15.75" hidden="false" customHeight="false" outlineLevel="0" collapsed="false">
      <c r="A25" s="17"/>
      <c r="B25" s="13"/>
      <c r="C25" s="13"/>
      <c r="D25" s="14" t="e">
        <f aca="false">IF(AND(AVERAGE(B25,C25)&gt;=6,(AVERAGE(B25,C25)&lt;7)),"accettabile","")&amp;IF(AND(AVERAGE(B25,C25)&gt;=7,(AVERAGE(B25,C25)&lt;8)),"adeguata","")&amp;IF(AND(AVERAGE(B25,C25)&gt;=5,(AVERAGE(B25,C25)&lt;6)),"lacunosa","")&amp;IF(AND(AVERAGE(B25,C25)&gt;=4,(AVERAGE(B25,C25)&lt;5)),"carente","")&amp;IF(AVERAGE(B25,C25)&lt;4,"molto scadente","")&amp;IF(AVERAGE(B25,C25)&gt;=8,"accurata","")</f>
        <v>#DIV/0!</v>
      </c>
      <c r="E25" s="14" t="e">
        <f aca="false">IF(AND(AVERAGE(B25,C25)&gt;=6,(AVERAGE(B25,C25)&lt;7)),"accettabile","")&amp;IF(AND(AVERAGE(B25,C25)&gt;=7,(AVERAGE(B25,C25)&lt;8)),"sollecita","")&amp;IF(AND(AVERAGE(B25,C25)&gt;=5,(AVERAGE(B25,C25)&lt;6)),"sporadica","")&amp;IF(AND(AVERAGE(B25,C25)&gt;=4,(AVERAGE(B25,C25)&lt;5)),"passiva","")&amp;IF(AVERAGE(B25,C25)&lt;4,"scarsa","")&amp;IF(AVERAGE(B25,C25)&gt;=8,"attiva","")</f>
        <v>#DIV/0!</v>
      </c>
      <c r="F25" s="14" t="e">
        <f aca="false">IF(AND(AVERAGE(B25,C25)&gt;=6,(AVERAGE(B25,C25)&lt;7)),"progressivo","")&amp;IF(AND(AVERAGE(B25,C25)&gt;=7,(AVERAGE(B25,C25)&lt;8)),"costante","")&amp;IF(AND(AVERAGE(B25,C25)&gt;=5,(AVERAGE(B25,C25)&lt;6)),"opportunistico","")&amp;IF(AND(AVERAGE(B25,C25)&gt;=4,(AVERAGE(B25,C25)&lt;5)),"modesto","")&amp;IF(AVERAGE(B25,C25)&lt;4,"inadeguato","")&amp;IF(AVERAGE(B25,C25)&gt;=8,"vivo","")</f>
        <v>#DIV/0!</v>
      </c>
      <c r="G25" s="14" t="e">
        <f aca="false">IF(AND(AVERAGE(B25,C25)&gt;=6,(AVERAGE(B25,C25)&lt;7)),"adeguato","")&amp;IF(AND(AVERAGE(B25,C25)&gt;=7,(AVERAGE(B25,C25)&lt;8)),"serio","")&amp;IF(AND(AVERAGE(B25,C25)&gt;=5,(AVERAGE(B25,C25)&lt;6)),"superficiale","")&amp;IF(AND(AVERAGE(B25,C25)&gt;=4,(AVERAGE(B25,C25)&lt;5)),"discontinuo","")&amp;IF(AVERAGE(B25,C25)&lt;4,"scarso","")&amp;IF(AVERAGE(B25,C25)&gt;=9,"consapevole","")&amp;IF(AND(AVERAGE(B25,C25)&gt;=8,(AVERAGE(B25,C25)&lt;9)),"assiduo","")</f>
        <v>#DIV/0!</v>
      </c>
      <c r="H25" s="15" t="e">
        <f aca="false">IF(AND(AVERAGE(B25,C25)&gt;=6,(AVERAGE(B25,C25)&lt;7)),"complete ma non del tutto approfondite","")&amp;IF(AND(AVERAGE(B25,C25)&gt;=7,(AVERAGE(B25,C25)&lt;8)),"complete e approfondite","")&amp;IF(AND(AVERAGE(B25,C25)&gt;=5,(AVERAGE(B25,C25)&lt;6)),"superficiali","")&amp;IF(AND(AVERAGE(B25,C25)&gt;=4,(AVERAGE(B25,C25)&lt;5)),"confuse","")&amp;IF(AVERAGE(B25,C25)&lt;4,"gravemente insufficienti","")&amp;IF(AVERAGE(B25,C25)&gt;=9,"complete e rielaborate","")&amp;IF(AND(AVERAGE(B25,C25)&gt;=8,(AVERAGE(B25,C25)&lt;9)),"complete","")</f>
        <v>#DIV/0!</v>
      </c>
      <c r="I25" s="14" t="e">
        <f aca="false">IF(AND(AVERAGE(B25,C25)&gt;=6,(AVERAGE(B25,C25)&lt;7)),"buone","")&amp;IF(AND(AVERAGE(B25,C25)&gt;=7,(AVERAGE(B25,C25)&lt;8)),"buone di sintesi","")&amp;IF(AND(AVERAGE(B25,C25)&gt;=5,(AVERAGE(B25,C25)&lt;6)),"insufficienti","")&amp;IF(AND(AVERAGE(B25,C25)&gt;=4,(AVERAGE(B25,C25)&lt;5)),"inadeguate","")&amp;IF(AVERAGE(B25,C25)&lt;4,"del tutto insufficienti","")&amp;IF(AVERAGE(B25,C25)&gt;=9,"rilevanti","")&amp;IF(AND(AVERAGE(B25,C25)&gt;=8,(AVERAGE(B25,C25)&lt;9)),"elevate","")</f>
        <v>#DIV/0!</v>
      </c>
      <c r="J25" s="14" t="e">
        <f aca="false">IF(AND(AVERAGE(B25,C25)&gt;=6,(AVERAGE(B25,C25)&lt;7)),"soddisfacenti","")&amp;IF(AND(AVERAGE(B25,C25)&gt;=7,(AVERAGE(B25,C25)&lt;8)),"soddisfacenti","")&amp;IF(AND(AVERAGE(B25,C25)&gt;=5,(AVERAGE(B25,C25)&lt;6)),"sufficienti","")&amp;IF(AND(AVERAGE(B25,C25)&gt;=4,(AVERAGE(B25,C25)&lt;5)),"modeste","")&amp;IF(AVERAGE(B25,C25)&lt;4,"non adeguate","")&amp;IF(AVERAGE(B25,C25)&gt;=9,"notevoli","")&amp;IF(AND(AVERAGE(B25,C25)&gt;=8,(AVERAGE(B25,C25)&lt;9)),"notevoli","")</f>
        <v>#DIV/0!</v>
      </c>
      <c r="K25" s="14" t="e">
        <f aca="false">IF(AND(AVERAGE(B25,C25)&gt;=6,(AVERAGE(B25,C25)&lt;7)),"organizzato","")&amp;IF(AND(AVERAGE(B25,C25)&gt;=7,(AVERAGE(B25,C25)&lt;8)),"rielaborativo","")&amp;IF(AND(AVERAGE(B25,C25)&gt;=5,(AVERAGE(B25,C25)&lt;6)),"ripetitivo","")&amp;IF(AND(AVERAGE(B25,C25)&gt;=4,(AVERAGE(B25,C25)&lt;5)),"mnemonico","")&amp;IF(AVERAGE(B25,C25)&lt;4,"carente","")&amp;IF(AVERAGE(B25,C25)&gt;=9,"personalizzato","")&amp;IF(AND(AVERAGE(B25,C25)&gt;=8,(AVERAGE(B25,C25)&lt;9)),"rielaborativo","")</f>
        <v>#DIV/0!</v>
      </c>
      <c r="L25" s="14" t="str">
        <f aca="false">IF(AND((M25)&gt;=0,((M25)&lt;8)),"assidua","")&amp;IF(AND((M25)&gt;=8,((M25)&lt;15)),"regolare","")&amp;IF((M25)&gt;=15,"non regolare","")</f>
        <v>assidua</v>
      </c>
      <c r="M25" s="18"/>
    </row>
    <row r="26" customFormat="false" ht="15.75" hidden="false" customHeight="false" outlineLevel="0" collapsed="false">
      <c r="A26" s="17"/>
      <c r="B26" s="13"/>
      <c r="C26" s="13"/>
      <c r="D26" s="14" t="e">
        <f aca="false">IF(AND(AVERAGE(B26,C26)&gt;=6,(AVERAGE(B26,C26)&lt;7)),"accettabile","")&amp;IF(AND(AVERAGE(B26,C26)&gt;=7,(AVERAGE(B26,C26)&lt;8)),"adeguata","")&amp;IF(AND(AVERAGE(B26,C26)&gt;=5,(AVERAGE(B26,C26)&lt;6)),"lacunosa","")&amp;IF(AND(AVERAGE(B26,C26)&gt;=4,(AVERAGE(B26,C26)&lt;5)),"carente","")&amp;IF(AVERAGE(B26,C26)&lt;4,"molto scadente","")&amp;IF(AVERAGE(B26,C26)&gt;=8,"accurata","")</f>
        <v>#DIV/0!</v>
      </c>
      <c r="E26" s="14" t="e">
        <f aca="false">IF(AND(AVERAGE(B26,C26)&gt;=6,(AVERAGE(B26,C26)&lt;7)),"accettabile","")&amp;IF(AND(AVERAGE(B26,C26)&gt;=7,(AVERAGE(B26,C26)&lt;8)),"sollecita","")&amp;IF(AND(AVERAGE(B26,C26)&gt;=5,(AVERAGE(B26,C26)&lt;6)),"sporadica","")&amp;IF(AND(AVERAGE(B26,C26)&gt;=4,(AVERAGE(B26,C26)&lt;5)),"passiva","")&amp;IF(AVERAGE(B26,C26)&lt;4,"scarsa","")&amp;IF(AVERAGE(B26,C26)&gt;=8,"attiva","")</f>
        <v>#DIV/0!</v>
      </c>
      <c r="F26" s="14" t="e">
        <f aca="false">IF(AND(AVERAGE(B26,C26)&gt;=6,(AVERAGE(B26,C26)&lt;7)),"progressivo","")&amp;IF(AND(AVERAGE(B26,C26)&gt;=7,(AVERAGE(B26,C26)&lt;8)),"costante","")&amp;IF(AND(AVERAGE(B26,C26)&gt;=5,(AVERAGE(B26,C26)&lt;6)),"opportunistico","")&amp;IF(AND(AVERAGE(B26,C26)&gt;=4,(AVERAGE(B26,C26)&lt;5)),"modesto","")&amp;IF(AVERAGE(B26,C26)&lt;4,"inadeguato","")&amp;IF(AVERAGE(B26,C26)&gt;=8,"vivo","")</f>
        <v>#DIV/0!</v>
      </c>
      <c r="G26" s="14" t="e">
        <f aca="false">IF(AND(AVERAGE(B26,C26)&gt;=6,(AVERAGE(B26,C26)&lt;7)),"adeguato","")&amp;IF(AND(AVERAGE(B26,C26)&gt;=7,(AVERAGE(B26,C26)&lt;8)),"serio","")&amp;IF(AND(AVERAGE(B26,C26)&gt;=5,(AVERAGE(B26,C26)&lt;6)),"superficiale","")&amp;IF(AND(AVERAGE(B26,C26)&gt;=4,(AVERAGE(B26,C26)&lt;5)),"discontinuo","")&amp;IF(AVERAGE(B26,C26)&lt;4,"scarso","")&amp;IF(AVERAGE(B26,C26)&gt;=9,"consapevole","")&amp;IF(AND(AVERAGE(B26,C26)&gt;=8,(AVERAGE(B26,C26)&lt;9)),"assiduo","")</f>
        <v>#DIV/0!</v>
      </c>
      <c r="H26" s="15" t="e">
        <f aca="false">IF(AND(AVERAGE(B26,C26)&gt;=6,(AVERAGE(B26,C26)&lt;7)),"complete ma non del tutto approfondite","")&amp;IF(AND(AVERAGE(B26,C26)&gt;=7,(AVERAGE(B26,C26)&lt;8)),"complete e approfondite","")&amp;IF(AND(AVERAGE(B26,C26)&gt;=5,(AVERAGE(B26,C26)&lt;6)),"superficiali","")&amp;IF(AND(AVERAGE(B26,C26)&gt;=4,(AVERAGE(B26,C26)&lt;5)),"confuse","")&amp;IF(AVERAGE(B26,C26)&lt;4,"gravemente insufficienti","")&amp;IF(AVERAGE(B26,C26)&gt;=9,"complete e rielaborate","")&amp;IF(AND(AVERAGE(B26,C26)&gt;=8,(AVERAGE(B26,C26)&lt;9)),"complete","")</f>
        <v>#DIV/0!</v>
      </c>
      <c r="I26" s="14" t="e">
        <f aca="false">IF(AND(AVERAGE(B26,C26)&gt;=6,(AVERAGE(B26,C26)&lt;7)),"buone","")&amp;IF(AND(AVERAGE(B26,C26)&gt;=7,(AVERAGE(B26,C26)&lt;8)),"buone di sintesi","")&amp;IF(AND(AVERAGE(B26,C26)&gt;=5,(AVERAGE(B26,C26)&lt;6)),"insufficienti","")&amp;IF(AND(AVERAGE(B26,C26)&gt;=4,(AVERAGE(B26,C26)&lt;5)),"inadeguate","")&amp;IF(AVERAGE(B26,C26)&lt;4,"del tutto insufficienti","")&amp;IF(AVERAGE(B26,C26)&gt;=9,"rilevanti","")&amp;IF(AND(AVERAGE(B26,C26)&gt;=8,(AVERAGE(B26,C26)&lt;9)),"elevate","")</f>
        <v>#DIV/0!</v>
      </c>
      <c r="J26" s="14" t="e">
        <f aca="false">IF(AND(AVERAGE(B26,C26)&gt;=6,(AVERAGE(B26,C26)&lt;7)),"soddisfacenti","")&amp;IF(AND(AVERAGE(B26,C26)&gt;=7,(AVERAGE(B26,C26)&lt;8)),"soddisfacenti","")&amp;IF(AND(AVERAGE(B26,C26)&gt;=5,(AVERAGE(B26,C26)&lt;6)),"sufficienti","")&amp;IF(AND(AVERAGE(B26,C26)&gt;=4,(AVERAGE(B26,C26)&lt;5)),"modeste","")&amp;IF(AVERAGE(B26,C26)&lt;4,"non adeguate","")&amp;IF(AVERAGE(B26,C26)&gt;=9,"notevoli","")&amp;IF(AND(AVERAGE(B26,C26)&gt;=8,(AVERAGE(B26,C26)&lt;9)),"notevoli","")</f>
        <v>#DIV/0!</v>
      </c>
      <c r="K26" s="14" t="e">
        <f aca="false">IF(AND(AVERAGE(B26,C26)&gt;=6,(AVERAGE(B26,C26)&lt;7)),"organizzato","")&amp;IF(AND(AVERAGE(B26,C26)&gt;=7,(AVERAGE(B26,C26)&lt;8)),"rielaborativo","")&amp;IF(AND(AVERAGE(B26,C26)&gt;=5,(AVERAGE(B26,C26)&lt;6)),"ripetitivo","")&amp;IF(AND(AVERAGE(B26,C26)&gt;=4,(AVERAGE(B26,C26)&lt;5)),"mnemonico","")&amp;IF(AVERAGE(B26,C26)&lt;4,"carente","")&amp;IF(AVERAGE(B26,C26)&gt;=9,"personalizzato","")&amp;IF(AND(AVERAGE(B26,C26)&gt;=8,(AVERAGE(B26,C26)&lt;9)),"rielaborativo","")</f>
        <v>#DIV/0!</v>
      </c>
      <c r="L26" s="14" t="str">
        <f aca="false">IF(AND((M26)&gt;=0,((M26)&lt;8)),"assidua","")&amp;IF(AND((M26)&gt;=8,((M26)&lt;15)),"regolare","")&amp;IF((M26)&gt;=15,"non regolare","")</f>
        <v>assidua</v>
      </c>
      <c r="M26" s="18"/>
    </row>
    <row r="27" customFormat="false" ht="15" hidden="false" customHeight="false" outlineLevel="0" collapsed="false">
      <c r="L27" s="14"/>
      <c r="M27" s="21"/>
    </row>
    <row r="28" customFormat="false" ht="15" hidden="false" customHeight="false" outlineLevel="0" collapsed="false">
      <c r="A28" s="22" t="s">
        <v>22</v>
      </c>
      <c r="B28" s="22"/>
      <c r="C28" s="22"/>
      <c r="H28" s="23" t="s">
        <v>23</v>
      </c>
      <c r="I28" s="23"/>
    </row>
    <row r="30" customFormat="false" ht="15" hidden="false" customHeight="false" outlineLevel="0" collapsed="false">
      <c r="G30" s="24" t="s">
        <v>24</v>
      </c>
      <c r="H30" s="24"/>
      <c r="I30" s="24"/>
    </row>
    <row r="31" customFormat="false" ht="15" hidden="false" customHeight="false" outlineLevel="0" collapsed="false">
      <c r="D31" s="25" t="s">
        <v>25</v>
      </c>
      <c r="E31" s="25" t="s">
        <v>26</v>
      </c>
      <c r="F31" s="25" t="s">
        <v>14</v>
      </c>
      <c r="G31" s="25" t="s">
        <v>15</v>
      </c>
      <c r="H31" s="25" t="s">
        <v>16</v>
      </c>
      <c r="I31" s="25" t="s">
        <v>17</v>
      </c>
      <c r="J31" s="25" t="s">
        <v>18</v>
      </c>
      <c r="K31" s="25" t="s">
        <v>27</v>
      </c>
    </row>
    <row r="32" customFormat="false" ht="12" hidden="false" customHeight="true" outlineLevel="0" collapsed="false">
      <c r="D32" s="26" t="s">
        <v>28</v>
      </c>
      <c r="E32" s="26" t="s">
        <v>29</v>
      </c>
      <c r="F32" s="26" t="s">
        <v>30</v>
      </c>
      <c r="G32" s="26" t="s">
        <v>30</v>
      </c>
      <c r="H32" s="26" t="s">
        <v>31</v>
      </c>
      <c r="I32" s="26" t="s">
        <v>32</v>
      </c>
      <c r="J32" s="26" t="s">
        <v>33</v>
      </c>
      <c r="K32" s="26" t="s">
        <v>34</v>
      </c>
      <c r="L32" s="26"/>
    </row>
    <row r="33" customFormat="false" ht="12" hidden="false" customHeight="true" outlineLevel="0" collapsed="false">
      <c r="D33" s="26" t="s">
        <v>35</v>
      </c>
      <c r="E33" s="26" t="s">
        <v>36</v>
      </c>
      <c r="F33" s="26" t="s">
        <v>37</v>
      </c>
      <c r="G33" s="26" t="s">
        <v>38</v>
      </c>
      <c r="H33" s="26" t="s">
        <v>39</v>
      </c>
      <c r="I33" s="26" t="s">
        <v>40</v>
      </c>
      <c r="J33" s="26" t="s">
        <v>41</v>
      </c>
      <c r="K33" s="26" t="s">
        <v>42</v>
      </c>
      <c r="L33" s="26"/>
    </row>
    <row r="34" customFormat="false" ht="12" hidden="false" customHeight="true" outlineLevel="0" collapsed="false">
      <c r="D34" s="26" t="s">
        <v>43</v>
      </c>
      <c r="E34" s="26" t="s">
        <v>44</v>
      </c>
      <c r="F34" s="26" t="s">
        <v>45</v>
      </c>
      <c r="G34" s="26" t="s">
        <v>46</v>
      </c>
      <c r="H34" s="26" t="s">
        <v>47</v>
      </c>
      <c r="I34" s="26" t="s">
        <v>48</v>
      </c>
      <c r="J34" s="26" t="s">
        <v>49</v>
      </c>
      <c r="K34" s="26" t="s">
        <v>50</v>
      </c>
      <c r="L34" s="26"/>
    </row>
    <row r="35" customFormat="false" ht="12" hidden="false" customHeight="true" outlineLevel="0" collapsed="false">
      <c r="D35" s="26" t="s">
        <v>51</v>
      </c>
      <c r="E35" s="26" t="s">
        <v>43</v>
      </c>
      <c r="F35" s="26" t="s">
        <v>52</v>
      </c>
      <c r="G35" s="26" t="s">
        <v>53</v>
      </c>
      <c r="H35" s="26" t="s">
        <v>54</v>
      </c>
      <c r="I35" s="26" t="s">
        <v>55</v>
      </c>
      <c r="J35" s="26" t="s">
        <v>56</v>
      </c>
      <c r="K35" s="26" t="s">
        <v>57</v>
      </c>
      <c r="L35" s="26"/>
    </row>
    <row r="36" customFormat="false" ht="12" hidden="false" customHeight="true" outlineLevel="0" collapsed="false">
      <c r="D36" s="26" t="s">
        <v>58</v>
      </c>
      <c r="E36" s="26" t="s">
        <v>59</v>
      </c>
      <c r="F36" s="26" t="s">
        <v>60</v>
      </c>
      <c r="G36" s="26" t="s">
        <v>61</v>
      </c>
      <c r="H36" s="26" t="s">
        <v>62</v>
      </c>
      <c r="I36" s="26" t="s">
        <v>63</v>
      </c>
      <c r="J36" s="26" t="s">
        <v>64</v>
      </c>
      <c r="K36" s="26" t="s">
        <v>65</v>
      </c>
      <c r="L36" s="26"/>
    </row>
    <row r="37" customFormat="false" ht="12" hidden="false" customHeight="true" outlineLevel="0" collapsed="false">
      <c r="D37" s="26" t="s">
        <v>66</v>
      </c>
      <c r="E37" s="26" t="s">
        <v>67</v>
      </c>
      <c r="F37" s="26" t="s">
        <v>68</v>
      </c>
      <c r="G37" s="26" t="s">
        <v>69</v>
      </c>
      <c r="H37" s="26" t="s">
        <v>70</v>
      </c>
      <c r="I37" s="26" t="s">
        <v>71</v>
      </c>
      <c r="J37" s="26" t="s">
        <v>72</v>
      </c>
      <c r="K37" s="26" t="s">
        <v>73</v>
      </c>
      <c r="L37" s="26"/>
    </row>
    <row r="38" customFormat="false" ht="12" hidden="false" customHeight="true" outlineLevel="0" collapsed="false">
      <c r="D38" s="26"/>
      <c r="E38" s="26" t="s">
        <v>74</v>
      </c>
      <c r="F38" s="26" t="s">
        <v>75</v>
      </c>
      <c r="G38" s="26" t="s">
        <v>76</v>
      </c>
      <c r="H38" s="26" t="s">
        <v>77</v>
      </c>
      <c r="I38" s="26" t="s">
        <v>78</v>
      </c>
      <c r="J38" s="26"/>
      <c r="K38" s="26" t="s">
        <v>79</v>
      </c>
      <c r="L38" s="26"/>
    </row>
    <row r="39" customFormat="false" ht="12" hidden="false" customHeight="true" outlineLevel="0" collapsed="false">
      <c r="D39" s="26"/>
      <c r="E39" s="26" t="s">
        <v>80</v>
      </c>
      <c r="F39" s="26" t="s">
        <v>81</v>
      </c>
      <c r="G39" s="26" t="s">
        <v>82</v>
      </c>
      <c r="H39" s="26" t="s">
        <v>83</v>
      </c>
      <c r="I39" s="26" t="s">
        <v>84</v>
      </c>
      <c r="J39" s="26"/>
      <c r="K39" s="26"/>
      <c r="L39" s="26"/>
    </row>
    <row r="40" customFormat="false" ht="12" hidden="false" customHeight="true" outlineLevel="0" collapsed="false">
      <c r="D40" s="26"/>
      <c r="E40" s="26"/>
      <c r="F40" s="26" t="s">
        <v>85</v>
      </c>
      <c r="G40" s="26"/>
      <c r="H40" s="26" t="s">
        <v>86</v>
      </c>
      <c r="I40" s="26" t="s">
        <v>87</v>
      </c>
      <c r="J40" s="26"/>
      <c r="K40" s="26"/>
      <c r="L40" s="26"/>
    </row>
    <row r="41" customFormat="false" ht="12" hidden="false" customHeight="true" outlineLevel="0" collapsed="false">
      <c r="D41" s="26"/>
      <c r="E41" s="26"/>
      <c r="F41" s="26"/>
      <c r="G41" s="26"/>
      <c r="H41" s="26" t="s">
        <v>88</v>
      </c>
      <c r="I41" s="26" t="s">
        <v>89</v>
      </c>
      <c r="J41" s="26"/>
      <c r="K41" s="26"/>
      <c r="L41" s="26"/>
    </row>
    <row r="42" customFormat="false" ht="12" hidden="false" customHeight="true" outlineLevel="0" collapsed="false">
      <c r="D42" s="26"/>
      <c r="E42" s="26"/>
      <c r="F42" s="26"/>
      <c r="G42" s="26"/>
      <c r="H42" s="26"/>
      <c r="I42" s="26" t="s">
        <v>90</v>
      </c>
      <c r="J42" s="26"/>
      <c r="K42" s="26"/>
      <c r="L42" s="26"/>
    </row>
  </sheetData>
  <mergeCells count="8">
    <mergeCell ref="A1:A3"/>
    <mergeCell ref="F1:I3"/>
    <mergeCell ref="B3:D3"/>
    <mergeCell ref="B4:C4"/>
    <mergeCell ref="D4:L4"/>
    <mergeCell ref="A28:C28"/>
    <mergeCell ref="H28:I28"/>
    <mergeCell ref="G30:I30"/>
  </mergeCells>
  <dataValidations count="8">
    <dataValidation allowBlank="true" operator="between" showDropDown="false" showErrorMessage="true" showInputMessage="true" sqref="D6:D26" type="list">
      <formula1>$D$32:$D$37</formula1>
      <formula2>0</formula2>
    </dataValidation>
    <dataValidation allowBlank="true" operator="between" showDropDown="false" showErrorMessage="true" showInputMessage="true" sqref="E6:E26" type="list">
      <formula1>$E$32:$E$39</formula1>
      <formula2>0</formula2>
    </dataValidation>
    <dataValidation allowBlank="true" operator="between" showDropDown="false" showErrorMessage="true" showInputMessage="true" sqref="F6:F26" type="list">
      <formula1>$F$32:$F$40</formula1>
      <formula2>0</formula2>
    </dataValidation>
    <dataValidation allowBlank="true" operator="between" showDropDown="false" showErrorMessage="true" showInputMessage="true" sqref="G6:G26" type="list">
      <formula1>$G$32:$G$39</formula1>
      <formula2>0</formula2>
    </dataValidation>
    <dataValidation allowBlank="true" operator="between" showDropDown="false" showErrorMessage="true" showInputMessage="true" sqref="H6:H26" type="list">
      <formula1>$H$32:$H$41</formula1>
      <formula2>0</formula2>
    </dataValidation>
    <dataValidation allowBlank="true" operator="between" showDropDown="false" showErrorMessage="true" showInputMessage="true" sqref="I6:I26" type="list">
      <formula1>$I$32:$I$42</formula1>
      <formula2>0</formula2>
    </dataValidation>
    <dataValidation allowBlank="true" operator="between" showDropDown="false" showErrorMessage="true" showInputMessage="true" sqref="J6:J26" type="list">
      <formula1>$J$32:$J$37</formula1>
      <formula2>0</formula2>
    </dataValidation>
    <dataValidation allowBlank="true" operator="between" showDropDown="false" showErrorMessage="true" showInputMessage="true" sqref="K6:K26" type="list">
      <formula1>$K$32:$K$38</formula1>
      <formula2>0</formula2>
    </dataValidation>
  </dataValidations>
  <printOptions headings="false" gridLines="false" gridLinesSet="true" horizontalCentered="false" verticalCentered="false"/>
  <pageMargins left="0.315277777777778" right="0.118055555555556" top="0.39375" bottom="0.196527777777778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875" defaultRowHeight="15" zeroHeight="false" outlineLevelRow="0" outlineLevelCol="0"/>
  <sheetData>
    <row r="1" customFormat="false" ht="15" hidden="false" customHeight="false" outlineLevel="0" collapsed="false">
      <c r="A1" s="0" t="s">
        <v>67</v>
      </c>
    </row>
    <row r="2" customFormat="false" ht="15" hidden="false" customHeight="false" outlineLevel="0" collapsed="false">
      <c r="A2" s="0" t="s">
        <v>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2011-12-28T10:15:23Z</dcterms:created>
  <dc:creator>Enrico</dc:creator>
  <dc:description/>
  <dc:language>it-IT</dc:language>
  <cp:lastModifiedBy/>
  <cp:lastPrinted>2019-01-20T15:23:11Z</cp:lastPrinted>
  <dcterms:modified xsi:type="dcterms:W3CDTF">2021-01-10T10:33:00Z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