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nrico\Downloads\"/>
    </mc:Choice>
  </mc:AlternateContent>
  <bookViews>
    <workbookView xWindow="0" yWindow="0" windowWidth="28800" windowHeight="13020" tabRatio="991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Foglio1!$A$1:$L$47</definedName>
  </definedNames>
  <calcPr calcId="152511" iterateDelta="1E-4"/>
</workbook>
</file>

<file path=xl/calcChain.xml><?xml version="1.0" encoding="utf-8"?>
<calcChain xmlns="http://schemas.openxmlformats.org/spreadsheetml/2006/main">
  <c r="K26" i="1" l="1"/>
  <c r="J26" i="1"/>
  <c r="I26" i="1"/>
  <c r="H26" i="1"/>
  <c r="G26" i="1"/>
  <c r="F26" i="1"/>
  <c r="E26" i="1"/>
  <c r="D26" i="1"/>
  <c r="C26" i="1"/>
  <c r="K25" i="1"/>
  <c r="J25" i="1"/>
  <c r="I25" i="1"/>
  <c r="H25" i="1"/>
  <c r="G25" i="1"/>
  <c r="F25" i="1"/>
  <c r="E25" i="1"/>
  <c r="D25" i="1"/>
  <c r="C25" i="1"/>
  <c r="K24" i="1"/>
  <c r="J24" i="1"/>
  <c r="I24" i="1"/>
  <c r="H24" i="1"/>
  <c r="G24" i="1"/>
  <c r="F24" i="1"/>
  <c r="E24" i="1"/>
  <c r="D24" i="1"/>
  <c r="C24" i="1"/>
  <c r="K23" i="1"/>
  <c r="J23" i="1"/>
  <c r="I23" i="1"/>
  <c r="H23" i="1"/>
  <c r="G23" i="1"/>
  <c r="F23" i="1"/>
  <c r="E23" i="1"/>
  <c r="D23" i="1"/>
  <c r="C23" i="1"/>
  <c r="K22" i="1"/>
  <c r="J22" i="1"/>
  <c r="I22" i="1"/>
  <c r="H22" i="1"/>
  <c r="G22" i="1"/>
  <c r="F22" i="1"/>
  <c r="E22" i="1"/>
  <c r="D22" i="1"/>
  <c r="C22" i="1"/>
  <c r="K21" i="1"/>
  <c r="J21" i="1"/>
  <c r="I21" i="1"/>
  <c r="H21" i="1"/>
  <c r="G21" i="1"/>
  <c r="F21" i="1"/>
  <c r="E21" i="1"/>
  <c r="D21" i="1"/>
  <c r="C21" i="1"/>
  <c r="K20" i="1"/>
  <c r="J20" i="1"/>
  <c r="I20" i="1"/>
  <c r="H20" i="1"/>
  <c r="G20" i="1"/>
  <c r="F20" i="1"/>
  <c r="E20" i="1"/>
  <c r="D20" i="1"/>
  <c r="C20" i="1"/>
  <c r="K19" i="1"/>
  <c r="J19" i="1"/>
  <c r="I19" i="1"/>
  <c r="H19" i="1"/>
  <c r="G19" i="1"/>
  <c r="F19" i="1"/>
  <c r="E19" i="1"/>
  <c r="D19" i="1"/>
  <c r="C19" i="1"/>
  <c r="K18" i="1"/>
  <c r="J18" i="1"/>
  <c r="I18" i="1"/>
  <c r="H18" i="1"/>
  <c r="G18" i="1"/>
  <c r="F18" i="1"/>
  <c r="E18" i="1"/>
  <c r="D18" i="1"/>
  <c r="C18" i="1"/>
  <c r="K17" i="1"/>
  <c r="J17" i="1"/>
  <c r="I17" i="1"/>
  <c r="H17" i="1"/>
  <c r="G17" i="1"/>
  <c r="F17" i="1"/>
  <c r="E17" i="1"/>
  <c r="D17" i="1"/>
  <c r="C17" i="1"/>
  <c r="K16" i="1"/>
  <c r="J16" i="1"/>
  <c r="I16" i="1"/>
  <c r="H16" i="1"/>
  <c r="G16" i="1"/>
  <c r="F16" i="1"/>
  <c r="E16" i="1"/>
  <c r="D16" i="1"/>
  <c r="C16" i="1"/>
  <c r="K15" i="1"/>
  <c r="J15" i="1"/>
  <c r="I15" i="1"/>
  <c r="H15" i="1"/>
  <c r="G15" i="1"/>
  <c r="F15" i="1"/>
  <c r="E15" i="1"/>
  <c r="D15" i="1"/>
  <c r="C15" i="1"/>
  <c r="K14" i="1"/>
  <c r="J14" i="1"/>
  <c r="I14" i="1"/>
  <c r="H14" i="1"/>
  <c r="G14" i="1"/>
  <c r="F14" i="1"/>
  <c r="E14" i="1"/>
  <c r="D14" i="1"/>
  <c r="C14" i="1"/>
  <c r="K13" i="1"/>
  <c r="J13" i="1"/>
  <c r="I13" i="1"/>
  <c r="H13" i="1"/>
  <c r="G13" i="1"/>
  <c r="F13" i="1"/>
  <c r="E13" i="1"/>
  <c r="D13" i="1"/>
  <c r="C13" i="1"/>
  <c r="K12" i="1"/>
  <c r="J12" i="1"/>
  <c r="I12" i="1"/>
  <c r="H12" i="1"/>
  <c r="G12" i="1"/>
  <c r="F12" i="1"/>
  <c r="E12" i="1"/>
  <c r="D12" i="1"/>
  <c r="C12" i="1"/>
  <c r="K11" i="1"/>
  <c r="J11" i="1"/>
  <c r="I11" i="1"/>
  <c r="H11" i="1"/>
  <c r="G11" i="1"/>
  <c r="F11" i="1"/>
  <c r="E11" i="1"/>
  <c r="D11" i="1"/>
  <c r="C11" i="1"/>
  <c r="K10" i="1"/>
  <c r="J10" i="1"/>
  <c r="I10" i="1"/>
  <c r="H10" i="1"/>
  <c r="G10" i="1"/>
  <c r="F10" i="1"/>
  <c r="E10" i="1"/>
  <c r="D10" i="1"/>
  <c r="C10" i="1"/>
  <c r="K9" i="1"/>
  <c r="J9" i="1"/>
  <c r="I9" i="1"/>
  <c r="H9" i="1"/>
  <c r="G9" i="1"/>
  <c r="F9" i="1"/>
  <c r="E9" i="1"/>
  <c r="D9" i="1"/>
  <c r="C9" i="1"/>
  <c r="K8" i="1"/>
  <c r="J8" i="1"/>
  <c r="I8" i="1"/>
  <c r="H8" i="1"/>
  <c r="G8" i="1"/>
  <c r="F8" i="1"/>
  <c r="E8" i="1"/>
  <c r="D8" i="1"/>
  <c r="C8" i="1"/>
  <c r="K7" i="1"/>
  <c r="J7" i="1"/>
  <c r="I7" i="1"/>
  <c r="H7" i="1"/>
  <c r="G7" i="1"/>
  <c r="F7" i="1"/>
  <c r="E7" i="1"/>
  <c r="D7" i="1"/>
  <c r="C7" i="1"/>
  <c r="K6" i="1"/>
  <c r="J6" i="1"/>
  <c r="I6" i="1"/>
  <c r="H6" i="1"/>
  <c r="G6" i="1"/>
  <c r="F6" i="1"/>
  <c r="E6" i="1"/>
  <c r="D6" i="1"/>
  <c r="C6" i="1"/>
</calcChain>
</file>

<file path=xl/sharedStrings.xml><?xml version="1.0" encoding="utf-8"?>
<sst xmlns="http://schemas.openxmlformats.org/spreadsheetml/2006/main" count="99" uniqueCount="96">
  <si>
    <t/>
  </si>
  <si>
    <t>Liceo Scientifico Pellecchia - Cassino</t>
  </si>
  <si>
    <t/>
  </si>
  <si>
    <t>PENTAMESTRE</t>
  </si>
  <si>
    <t>Materia:</t>
  </si>
  <si>
    <t>ALUNNO</t>
  </si>
  <si>
    <t>VOTO</t>
  </si>
  <si>
    <t>GIUDIZIO</t>
  </si>
  <si>
    <t>Cognome e Nome</t>
  </si>
  <si>
    <t>unico</t>
  </si>
  <si>
    <t>Preparazione 
di base</t>
  </si>
  <si>
    <t>Partecipazione alle lezioni</t>
  </si>
  <si>
    <t>Interesse</t>
  </si>
  <si>
    <t>Impegno</t>
  </si>
  <si>
    <t>Conoscenze</t>
  </si>
  <si>
    <t>Capacità</t>
  </si>
  <si>
    <t>Competenze</t>
  </si>
  <si>
    <t>Metodo
 di studio</t>
  </si>
  <si>
    <t>Frequenza</t>
  </si>
  <si>
    <t>ASS.</t>
  </si>
  <si>
    <t>Cassino,</t>
  </si>
  <si>
    <t>prof.</t>
  </si>
  <si>
    <t>VOCI DELLA SCHEDA</t>
  </si>
  <si>
    <t>prep. Base</t>
  </si>
  <si>
    <t>Partecipazione</t>
  </si>
  <si>
    <t>interesse</t>
  </si>
  <si>
    <t>impegno</t>
  </si>
  <si>
    <t>conoscenze</t>
  </si>
  <si>
    <t>capacità</t>
  </si>
  <si>
    <t>competenze</t>
  </si>
  <si>
    <t>metodo</t>
  </si>
  <si>
    <t>molto scadente</t>
  </si>
  <si>
    <t>irrilevante</t>
  </si>
  <si>
    <t>scarso</t>
  </si>
  <si>
    <t>gravemente insuff.</t>
  </si>
  <si>
    <t>insuff. di recupero</t>
  </si>
  <si>
    <t>non adeguate</t>
  </si>
  <si>
    <t>carente</t>
  </si>
  <si>
    <t>lacunosa</t>
  </si>
  <si>
    <t>passiva</t>
  </si>
  <si>
    <t>inadeguato</t>
  </si>
  <si>
    <t>discontinuo</t>
  </si>
  <si>
    <t>insufficienti</t>
  </si>
  <si>
    <t>insuff. di assimilaz.</t>
  </si>
  <si>
    <t>modeste</t>
  </si>
  <si>
    <t>disorganizzato</t>
  </si>
  <si>
    <t>accettabile</t>
  </si>
  <si>
    <t>sporadica</t>
  </si>
  <si>
    <t>modesto</t>
  </si>
  <si>
    <t>superficiale</t>
  </si>
  <si>
    <t>frammentarie</t>
  </si>
  <si>
    <t>insuff. di analisi e sintesi</t>
  </si>
  <si>
    <t>accettabili</t>
  </si>
  <si>
    <t>mnemonico</t>
  </si>
  <si>
    <t>adeguata</t>
  </si>
  <si>
    <t>scolastico</t>
  </si>
  <si>
    <t>adeguato</t>
  </si>
  <si>
    <t>confuse</t>
  </si>
  <si>
    <t>sufficienti di assimilaz.</t>
  </si>
  <si>
    <t>sufficienti</t>
  </si>
  <si>
    <t>ripetitivo</t>
  </si>
  <si>
    <t>soddisfacente</t>
  </si>
  <si>
    <t>sollecita</t>
  </si>
  <si>
    <t>opportunistico</t>
  </si>
  <si>
    <t>continuo</t>
  </si>
  <si>
    <t>superficiali</t>
  </si>
  <si>
    <t>suff. di anal. e sintesi</t>
  </si>
  <si>
    <t>soddisfacenti</t>
  </si>
  <si>
    <t>organizzato</t>
  </si>
  <si>
    <t>accurata</t>
  </si>
  <si>
    <t>assidua</t>
  </si>
  <si>
    <t>progressivo</t>
  </si>
  <si>
    <t>serio</t>
  </si>
  <si>
    <t>complete ma non approf.</t>
  </si>
  <si>
    <t>buone di analisi e sintesi</t>
  </si>
  <si>
    <t>notevoli</t>
  </si>
  <si>
    <t>rielaborativo</t>
  </si>
  <si>
    <t>attiva</t>
  </si>
  <si>
    <t>costante</t>
  </si>
  <si>
    <t>assiduo</t>
  </si>
  <si>
    <t>compl. ma non del tutto app.</t>
  </si>
  <si>
    <t>buone di assimilazione</t>
  </si>
  <si>
    <t>personalizzato</t>
  </si>
  <si>
    <t>propositiva</t>
  </si>
  <si>
    <t>vivo</t>
  </si>
  <si>
    <t>consapevole</t>
  </si>
  <si>
    <t>complete approf. e coordin.</t>
  </si>
  <si>
    <t>buone di rielaboraz.</t>
  </si>
  <si>
    <t>motivato</t>
  </si>
  <si>
    <t>complete, coord. e ampliate</t>
  </si>
  <si>
    <t>rilevanti di analisi e sintesi</t>
  </si>
  <si>
    <t>compl., ampl. e criticam. rielab.</t>
  </si>
  <si>
    <t>rilevanti di rielaborazione</t>
  </si>
  <si>
    <t>rilevanti di riflessioni</t>
  </si>
  <si>
    <t>scarsa</t>
  </si>
  <si>
    <t>Anno Scolastico 2019_2020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</si>
</sst>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1"/>
    </font>
    <font>
      <sz val="20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D7E4BD"/>
        <bgColor rgb="FFDDD9C3"/>
      </patternFill>
    </fill>
    <fill>
      <patternFill patternType="solid">
        <fgColor rgb="FFC6D9F1"/>
        <bgColor rgb="FFD9D9D9"/>
      </patternFill>
    </fill>
    <fill>
      <patternFill patternType="solid">
        <fgColor rgb="FFDDD9C3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E5E5E5"/>
        <bgColor rgb="FFD9D9D9"/>
      </patternFill>
    </fill>
    <fill>
      <patternFill patternType="solid">
        <fgColor rgb="FFD9D9D9"/>
        <bgColor rgb="FFDDD9C3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hair">
        <color rgb="FFBFBFBF"/>
      </top>
      <bottom style="hair">
        <color rgb="FFBFBFBF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7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0" fillId="5" borderId="0" xfId="0" applyFont="1" applyFill="1" applyBorder="1"/>
    <xf numFmtId="0" fontId="2" fillId="4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 wrapText="1"/>
    </xf>
    <xf numFmtId="0" fontId="0" fillId="3" borderId="0" xfId="0" applyFont="1" applyFill="1"/>
    <xf numFmtId="0" fontId="0" fillId="3" borderId="0" xfId="0" applyFill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6" borderId="1" xfId="0" applyFont="1" applyFill="1" applyBorder="1"/>
    <xf numFmtId="0" fontId="0" fillId="6" borderId="1" xfId="0" applyFont="1" applyFill="1" applyBorder="1" applyAlignment="1">
      <alignment horizontal="center"/>
    </xf>
    <xf numFmtId="0" fontId="6" fillId="0" borderId="0" xfId="0" applyFont="1"/>
    <xf numFmtId="0" fontId="8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E5E5E5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D9D9"/>
      <rgbColor rgb="FFD7E4BD"/>
      <rgbColor rgb="FFFFFF99"/>
      <rgbColor rgb="FF99CCFF"/>
      <rgbColor rgb="FFFF99CC"/>
      <rgbColor rgb="FFCC99FF"/>
      <rgbColor rgb="FFDDD9C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zoomScale="80" zoomScaleNormal="80" workbookViewId="0">
      <selection activeCell="R20" sqref="R20"/>
    </sheetView>
  </sheetViews>
  <sheetFormatPr defaultRowHeight="15" x14ac:dyDescent="0.25"/>
  <cols>
    <col min="1" max="1" width="26.140625"/>
    <col min="2" max="2" width="6.5703125"/>
    <col min="3" max="3" width="14.28515625"/>
    <col min="4" max="4" width="14.5703125"/>
    <col min="5" max="5" width="14"/>
    <col min="6" max="6" width="11"/>
    <col min="7" max="7" width="31.7109375"/>
    <col min="8" max="8" width="23.7109375"/>
    <col min="9" max="9" width="12.42578125"/>
    <col min="10" max="10" width="23.28515625"/>
    <col min="11" max="11" width="10.85546875"/>
    <col min="12" max="12" width="4.42578125"/>
    <col min="13" max="1025" width="8.5703125"/>
  </cols>
  <sheetData>
    <row r="1" spans="1:12" ht="15" customHeight="1" x14ac:dyDescent="0.25">
      <c r="A1" s="6" t="s">
        <v>0</v>
      </c>
      <c r="B1" s="7" t="s">
        <v>1</v>
      </c>
      <c r="C1" s="8"/>
      <c r="D1" s="8"/>
      <c r="E1" t="s">
        <v>2</v>
      </c>
      <c r="F1" s="5" t="s">
        <v>3</v>
      </c>
      <c r="G1" s="5"/>
      <c r="H1" s="5"/>
      <c r="I1" s="5"/>
    </row>
    <row r="2" spans="1:12" ht="15" customHeight="1" x14ac:dyDescent="0.25">
      <c r="A2" s="6"/>
      <c r="B2" s="8" t="s">
        <v>95</v>
      </c>
      <c r="C2" s="8"/>
      <c r="D2" s="8"/>
      <c r="F2" s="5"/>
      <c r="G2" s="5"/>
      <c r="H2" s="5"/>
      <c r="I2" s="5"/>
    </row>
    <row r="3" spans="1:12" ht="15" customHeight="1" x14ac:dyDescent="0.25">
      <c r="A3" s="6"/>
      <c r="B3" s="4" t="s">
        <v>4</v>
      </c>
      <c r="C3" s="4"/>
      <c r="D3" s="4"/>
      <c r="F3" s="5"/>
      <c r="G3" s="5"/>
      <c r="H3" s="5"/>
      <c r="I3" s="5"/>
    </row>
    <row r="4" spans="1:12" ht="21" x14ac:dyDescent="0.35">
      <c r="A4" s="9" t="s">
        <v>5</v>
      </c>
      <c r="B4" s="10" t="s">
        <v>6</v>
      </c>
      <c r="C4" s="9"/>
      <c r="D4" s="3" t="s">
        <v>7</v>
      </c>
      <c r="E4" s="3"/>
      <c r="F4" s="3"/>
      <c r="G4" s="3"/>
      <c r="H4" s="3"/>
      <c r="I4" s="3"/>
      <c r="J4" s="3"/>
      <c r="K4" s="3"/>
      <c r="L4" s="3"/>
    </row>
    <row r="5" spans="1:12" ht="25.5" x14ac:dyDescent="0.25">
      <c r="A5" s="11" t="s">
        <v>8</v>
      </c>
      <c r="B5" s="12" t="s">
        <v>9</v>
      </c>
      <c r="C5" s="13" t="s">
        <v>10</v>
      </c>
      <c r="D5" s="13" t="s">
        <v>11</v>
      </c>
      <c r="E5" s="12" t="s">
        <v>12</v>
      </c>
      <c r="F5" s="12" t="s">
        <v>13</v>
      </c>
      <c r="G5" s="12" t="s">
        <v>14</v>
      </c>
      <c r="H5" s="12" t="s">
        <v>15</v>
      </c>
      <c r="I5" s="12" t="s">
        <v>16</v>
      </c>
      <c r="J5" s="13" t="s">
        <v>17</v>
      </c>
      <c r="K5" s="12" t="s">
        <v>18</v>
      </c>
      <c r="L5" s="12" t="s">
        <v>19</v>
      </c>
    </row>
    <row r="6" spans="1:12" x14ac:dyDescent="0.25">
      <c r="A6" s="14"/>
      <c r="B6" s="15"/>
      <c r="C6" s="16" t="str">
        <f t="shared" ref="C6:C26" si="0">IF(AND((B6)&gt;=6,((B6)&lt;7)),"accettabile","")&amp;IF(AND((B6)&gt;=7,((B6)&lt;8)),"adeguata","")&amp;IF(AND((B6)&gt;=5,((B6)&lt;6)),"lacunosa","")&amp;IF(AND((B6)&gt;=4,((B6)&lt;5)),"carente","")&amp;IF((B6)&lt;4,"molto scadente","")&amp;IF((B6)&gt;=8,"accurata","")</f>
        <v>molto scadente</v>
      </c>
      <c r="D6" s="16" t="str">
        <f t="shared" ref="D6:D26" si="1">IF(AND((B6)&gt;=6,((B6)&lt;7)),"accettabile","")&amp;IF(AND((B6)&gt;=7,((B6)&lt;8)),"sollecita","")&amp;IF(AND((B6)&gt;=5,((B6)&lt;6)),"sporadica","")&amp;IF(AND((B6)&gt;=4,((B6)&lt;5)),"passiva","")&amp;IF((B6)&lt;4,"scarsa","")&amp;IF((B6)&gt;=8,"attiva","")</f>
        <v>scarsa</v>
      </c>
      <c r="E6" s="16" t="str">
        <f t="shared" ref="E6:E26" si="2">IF(AND((B6)&gt;=6,((B6)&lt;7)),"progressivo","")&amp;IF(AND((B6)&gt;=7,((B6)&lt;8)),"costante","")&amp;IF(AND((B6)&gt;=5,((B6)&lt;6)),"opportunistico","")&amp;IF(AND((B6)&gt;=4,((B6)&lt;5)),"modesto","")&amp;IF((B6)&lt;4,"inadeguato","")&amp;IF((B6)&gt;=8,"vivo","")</f>
        <v>inadeguato</v>
      </c>
      <c r="F6" s="16" t="str">
        <f t="shared" ref="F6:F26" si="3">IF(AND((B6)&gt;=6,((B6)&lt;7)),"adeguato","")&amp;IF(AND((B6)&gt;=7,((B6)&lt;8)),"serio","")&amp;IF(AND((B6)&gt;=5,((B6)&lt;6)),"superficiale","")&amp;IF(AND((B6)&gt;=4,((B6)&lt;5)),"discontinuo","")&amp;IF((B6)&lt;4,"scarso","")&amp;IF((B6)&gt;=9,"consapevole","")&amp;IF(AND((B6)&gt;=8,((B6)&lt;9)),"assiduo","")</f>
        <v>scarso</v>
      </c>
      <c r="G6" s="17" t="str">
        <f t="shared" ref="G6:G26" si="4">IF(AND((B6)&gt;=6,((B6)&lt;7)),"complete ma non del tutto approfondite","")&amp;IF(AND((B6)&gt;=7,((B6)&lt;8)),"complete e abbast. approfondite","")&amp;IF(AND((B6)&gt;=5,((B6)&lt;6)),"superficiali","")&amp;IF(AND((B6)&gt;=4,((B6)&lt;5)),"frammentarie","")&amp;IF((B6)&lt;4,"gravemente insufficienti","")&amp;IF((B6)&gt;=9,"complete e rielaborate","")&amp;IF(AND((B6)&gt;=8,((B6)&lt;9)),"complete, approfondite e coordinate","")</f>
        <v>gravemente insufficienti</v>
      </c>
      <c r="H6" s="16" t="str">
        <f t="shared" ref="H6:H26" si="5">IF(AND((B6)&gt;=6,((B6)&lt;7)),"sufficienti","")&amp;IF(AND((B6)&gt;=7,((B6)&lt;8)),"buone di sintesi","")&amp;IF(AND((B6)&gt;=5,((B6)&lt;6)),"insufficienti","")&amp;IF(AND((B6)&gt;=4,((B6)&lt;5)),"inadeguate","")&amp;IF((B6)&lt;4,"del tutto insufficienti","")&amp;IF((B6)&gt;=9,"rilevanti","")&amp;IF(AND((B6)&gt;=8,((B6)&lt;9)),"buone di rielaborazione","")</f>
        <v>del tutto insufficienti</v>
      </c>
      <c r="I6" s="16" t="str">
        <f>IF(AND((B6)&gt;=6,((B6)&lt;7)),"SUFFICIENTI","")&amp;IF(AND((B6)&gt;=7,((B6)&lt;8)),"sufficienti ","")&amp;IF(AND((B6)&gt;=5,((B6)&lt;6)),"ACCETTABILI","")&amp;IF(AND((B6)&gt;=4,((B6)&lt;5)),"modeste","")&amp;IF((B6)&lt;4,"non adeguate","")&amp;IF((B6)&gt;=9,"notevoli","")&amp;IF(AND((B6)&gt;=8,((B6)&lt;9)),"soddisfacenti","")</f>
        <v>non adeguate</v>
      </c>
      <c r="J6" s="16" t="str">
        <f t="shared" ref="J6:J26" si="6">IF(AND((B6)&gt;=6,((B6)&lt;7)),"sostanzialmente ripetitivo","")&amp;IF(AND((B6)&gt;=7,((B6)&lt;8)),"organizzato","")&amp;IF(AND((B6)&gt;=5,((B6)&lt;6)),"mnemonico","")&amp;IF(AND((B6)&gt;=4,((B6)&lt;5)),"mnemonico","")&amp;IF((B6)&lt;4,"disorganizzato","")&amp;IF((B6)&gt;=9,"personalizzato","")&amp;IF(AND((B6)&gt;=8,((B6)&lt;9)),"rielaborativo","")</f>
        <v>disorganizzato</v>
      </c>
      <c r="K6" s="16" t="str">
        <f t="shared" ref="K6:K26" si="7">IF(AND((L6)&gt;=0,((L6)&lt;8)),"assidua","")&amp;IF(AND((L6)&gt;=8,((L6)&lt;15)),"regolare","")&amp;IF((L6)&gt;=15,"non regolare","")</f>
        <v>assidua</v>
      </c>
      <c r="L6" s="15"/>
    </row>
    <row r="7" spans="1:12" x14ac:dyDescent="0.25">
      <c r="A7" s="18"/>
      <c r="B7" s="19"/>
      <c r="C7" s="16" t="str">
        <f t="shared" si="0"/>
        <v>molto scadente</v>
      </c>
      <c r="D7" s="16" t="str">
        <f t="shared" si="1"/>
        <v>scarsa</v>
      </c>
      <c r="E7" s="16" t="str">
        <f t="shared" si="2"/>
        <v>inadeguato</v>
      </c>
      <c r="F7" s="16" t="str">
        <f t="shared" si="3"/>
        <v>scarso</v>
      </c>
      <c r="G7" s="17" t="str">
        <f t="shared" si="4"/>
        <v>gravemente insufficienti</v>
      </c>
      <c r="H7" s="16" t="str">
        <f t="shared" si="5"/>
        <v>del tutto insufficienti</v>
      </c>
      <c r="I7" s="16" t="str">
        <f t="shared" ref="I7:I26" si="8">IF(AND((B7)&gt;=6,((B7)&lt;7)),"sufficienti","")&amp;IF(AND((B7)&gt;=7,((B7)&lt;8)),"sufficienti ","")&amp;IF(AND((B7)&gt;=5,((B7)&lt;6)),"accettabili","")&amp;IF(AND((B7)&gt;=4,((B7)&lt;5)),"modeste","")&amp;IF((B7)&lt;4,"non adeguate","")&amp;IF((B7)&gt;=9,"notevoli","")&amp;IF(AND((B7)&gt;=8,((B7)&lt;9)),"soddisfacenti","")</f>
        <v>non adeguate</v>
      </c>
      <c r="J7" s="16" t="str">
        <f t="shared" si="6"/>
        <v>disorganizzato</v>
      </c>
      <c r="K7" s="16" t="str">
        <f t="shared" si="7"/>
        <v>assidua</v>
      </c>
      <c r="L7" s="19"/>
    </row>
    <row r="8" spans="1:12" x14ac:dyDescent="0.25">
      <c r="A8" s="14"/>
      <c r="B8" s="15"/>
      <c r="C8" s="16" t="str">
        <f t="shared" si="0"/>
        <v>molto scadente</v>
      </c>
      <c r="D8" s="16" t="str">
        <f t="shared" si="1"/>
        <v>scarsa</v>
      </c>
      <c r="E8" s="16" t="str">
        <f t="shared" si="2"/>
        <v>inadeguato</v>
      </c>
      <c r="F8" s="16" t="str">
        <f t="shared" si="3"/>
        <v>scarso</v>
      </c>
      <c r="G8" s="17" t="str">
        <f t="shared" si="4"/>
        <v>gravemente insufficienti</v>
      </c>
      <c r="H8" s="16" t="str">
        <f t="shared" si="5"/>
        <v>del tutto insufficienti</v>
      </c>
      <c r="I8" s="16" t="str">
        <f t="shared" si="8"/>
        <v>non adeguate</v>
      </c>
      <c r="J8" s="16" t="str">
        <f t="shared" si="6"/>
        <v>disorganizzato</v>
      </c>
      <c r="K8" s="16" t="str">
        <f t="shared" si="7"/>
        <v>assidua</v>
      </c>
      <c r="L8" s="15"/>
    </row>
    <row r="9" spans="1:12" x14ac:dyDescent="0.25">
      <c r="A9" s="18"/>
      <c r="B9" s="19"/>
      <c r="C9" s="16" t="str">
        <f t="shared" si="0"/>
        <v>molto scadente</v>
      </c>
      <c r="D9" s="16" t="str">
        <f t="shared" si="1"/>
        <v>scarsa</v>
      </c>
      <c r="E9" s="16" t="str">
        <f t="shared" si="2"/>
        <v>inadeguato</v>
      </c>
      <c r="F9" s="16" t="str">
        <f t="shared" si="3"/>
        <v>scarso</v>
      </c>
      <c r="G9" s="17" t="str">
        <f t="shared" si="4"/>
        <v>gravemente insufficienti</v>
      </c>
      <c r="H9" s="16" t="str">
        <f t="shared" si="5"/>
        <v>del tutto insufficienti</v>
      </c>
      <c r="I9" s="16" t="str">
        <f t="shared" si="8"/>
        <v>non adeguate</v>
      </c>
      <c r="J9" s="16" t="str">
        <f t="shared" si="6"/>
        <v>disorganizzato</v>
      </c>
      <c r="K9" s="16" t="str">
        <f t="shared" si="7"/>
        <v>assidua</v>
      </c>
      <c r="L9" s="19"/>
    </row>
    <row r="10" spans="1:12" x14ac:dyDescent="0.25">
      <c r="A10" s="14"/>
      <c r="B10" s="15"/>
      <c r="C10" s="16" t="str">
        <f t="shared" si="0"/>
        <v>molto scadente</v>
      </c>
      <c r="D10" s="16" t="str">
        <f t="shared" si="1"/>
        <v>scarsa</v>
      </c>
      <c r="E10" s="16" t="str">
        <f t="shared" si="2"/>
        <v>inadeguato</v>
      </c>
      <c r="F10" s="16" t="str">
        <f t="shared" si="3"/>
        <v>scarso</v>
      </c>
      <c r="G10" s="17" t="str">
        <f t="shared" si="4"/>
        <v>gravemente insufficienti</v>
      </c>
      <c r="H10" s="16" t="str">
        <f t="shared" si="5"/>
        <v>del tutto insufficienti</v>
      </c>
      <c r="I10" s="16" t="str">
        <f t="shared" si="8"/>
        <v>non adeguate</v>
      </c>
      <c r="J10" s="16" t="str">
        <f t="shared" si="6"/>
        <v>disorganizzato</v>
      </c>
      <c r="K10" s="16" t="str">
        <f t="shared" si="7"/>
        <v>assidua</v>
      </c>
      <c r="L10" s="15"/>
    </row>
    <row r="11" spans="1:12" x14ac:dyDescent="0.25">
      <c r="A11" s="18"/>
      <c r="B11" s="19"/>
      <c r="C11" s="16" t="str">
        <f t="shared" si="0"/>
        <v>molto scadente</v>
      </c>
      <c r="D11" s="16" t="str">
        <f t="shared" si="1"/>
        <v>scarsa</v>
      </c>
      <c r="E11" s="16" t="str">
        <f t="shared" si="2"/>
        <v>inadeguato</v>
      </c>
      <c r="F11" s="16" t="str">
        <f t="shared" si="3"/>
        <v>scarso</v>
      </c>
      <c r="G11" s="17" t="str">
        <f t="shared" si="4"/>
        <v>gravemente insufficienti</v>
      </c>
      <c r="H11" s="16" t="str">
        <f t="shared" si="5"/>
        <v>del tutto insufficienti</v>
      </c>
      <c r="I11" s="16" t="str">
        <f t="shared" si="8"/>
        <v>non adeguate</v>
      </c>
      <c r="J11" s="16" t="str">
        <f t="shared" si="6"/>
        <v>disorganizzato</v>
      </c>
      <c r="K11" s="16" t="str">
        <f t="shared" si="7"/>
        <v>assidua</v>
      </c>
      <c r="L11" s="19"/>
    </row>
    <row r="12" spans="1:12" x14ac:dyDescent="0.25">
      <c r="A12" s="14"/>
      <c r="B12" s="15"/>
      <c r="C12" s="16" t="str">
        <f t="shared" si="0"/>
        <v>molto scadente</v>
      </c>
      <c r="D12" s="16" t="str">
        <f t="shared" si="1"/>
        <v>scarsa</v>
      </c>
      <c r="E12" s="16" t="str">
        <f t="shared" si="2"/>
        <v>inadeguato</v>
      </c>
      <c r="F12" s="16" t="str">
        <f t="shared" si="3"/>
        <v>scarso</v>
      </c>
      <c r="G12" s="17" t="str">
        <f t="shared" si="4"/>
        <v>gravemente insufficienti</v>
      </c>
      <c r="H12" s="16" t="str">
        <f t="shared" si="5"/>
        <v>del tutto insufficienti</v>
      </c>
      <c r="I12" s="16" t="str">
        <f t="shared" si="8"/>
        <v>non adeguate</v>
      </c>
      <c r="J12" s="16" t="str">
        <f t="shared" si="6"/>
        <v>disorganizzato</v>
      </c>
      <c r="K12" s="16" t="str">
        <f t="shared" si="7"/>
        <v>assidua</v>
      </c>
      <c r="L12" s="15"/>
    </row>
    <row r="13" spans="1:12" x14ac:dyDescent="0.25">
      <c r="A13" s="18"/>
      <c r="B13" s="19"/>
      <c r="C13" s="16" t="str">
        <f t="shared" si="0"/>
        <v>molto scadente</v>
      </c>
      <c r="D13" s="16" t="str">
        <f t="shared" si="1"/>
        <v>scarsa</v>
      </c>
      <c r="E13" s="16" t="str">
        <f t="shared" si="2"/>
        <v>inadeguato</v>
      </c>
      <c r="F13" s="16" t="str">
        <f t="shared" si="3"/>
        <v>scarso</v>
      </c>
      <c r="G13" s="17" t="str">
        <f t="shared" si="4"/>
        <v>gravemente insufficienti</v>
      </c>
      <c r="H13" s="16" t="str">
        <f t="shared" si="5"/>
        <v>del tutto insufficienti</v>
      </c>
      <c r="I13" s="16" t="str">
        <f t="shared" si="8"/>
        <v>non adeguate</v>
      </c>
      <c r="J13" s="16" t="str">
        <f t="shared" si="6"/>
        <v>disorganizzato</v>
      </c>
      <c r="K13" s="16" t="str">
        <f t="shared" si="7"/>
        <v>assidua</v>
      </c>
      <c r="L13" s="19"/>
    </row>
    <row r="14" spans="1:12" x14ac:dyDescent="0.25">
      <c r="A14" s="14"/>
      <c r="B14" s="15"/>
      <c r="C14" s="16" t="str">
        <f t="shared" si="0"/>
        <v>molto scadente</v>
      </c>
      <c r="D14" s="16" t="str">
        <f t="shared" si="1"/>
        <v>scarsa</v>
      </c>
      <c r="E14" s="16" t="str">
        <f t="shared" si="2"/>
        <v>inadeguato</v>
      </c>
      <c r="F14" s="16" t="str">
        <f t="shared" si="3"/>
        <v>scarso</v>
      </c>
      <c r="G14" s="17" t="str">
        <f t="shared" si="4"/>
        <v>gravemente insufficienti</v>
      </c>
      <c r="H14" s="16" t="str">
        <f t="shared" si="5"/>
        <v>del tutto insufficienti</v>
      </c>
      <c r="I14" s="16" t="str">
        <f t="shared" si="8"/>
        <v>non adeguate</v>
      </c>
      <c r="J14" s="16" t="str">
        <f t="shared" si="6"/>
        <v>disorganizzato</v>
      </c>
      <c r="K14" s="16" t="str">
        <f t="shared" si="7"/>
        <v>assidua</v>
      </c>
      <c r="L14" s="15"/>
    </row>
    <row r="15" spans="1:12" x14ac:dyDescent="0.25">
      <c r="A15" s="18"/>
      <c r="B15" s="19"/>
      <c r="C15" s="16" t="str">
        <f t="shared" si="0"/>
        <v>molto scadente</v>
      </c>
      <c r="D15" s="16" t="str">
        <f t="shared" si="1"/>
        <v>scarsa</v>
      </c>
      <c r="E15" s="16" t="str">
        <f t="shared" si="2"/>
        <v>inadeguato</v>
      </c>
      <c r="F15" s="16" t="str">
        <f t="shared" si="3"/>
        <v>scarso</v>
      </c>
      <c r="G15" s="17" t="str">
        <f t="shared" si="4"/>
        <v>gravemente insufficienti</v>
      </c>
      <c r="H15" s="16" t="str">
        <f t="shared" si="5"/>
        <v>del tutto insufficienti</v>
      </c>
      <c r="I15" s="16" t="str">
        <f t="shared" si="8"/>
        <v>non adeguate</v>
      </c>
      <c r="J15" s="16" t="str">
        <f t="shared" si="6"/>
        <v>disorganizzato</v>
      </c>
      <c r="K15" s="16" t="str">
        <f t="shared" si="7"/>
        <v>assidua</v>
      </c>
      <c r="L15" s="19"/>
    </row>
    <row r="16" spans="1:12" x14ac:dyDescent="0.25">
      <c r="A16" s="14"/>
      <c r="B16" s="15"/>
      <c r="C16" s="16" t="str">
        <f t="shared" si="0"/>
        <v>molto scadente</v>
      </c>
      <c r="D16" s="16" t="str">
        <f t="shared" si="1"/>
        <v>scarsa</v>
      </c>
      <c r="E16" s="16" t="str">
        <f t="shared" si="2"/>
        <v>inadeguato</v>
      </c>
      <c r="F16" s="16" t="str">
        <f t="shared" si="3"/>
        <v>scarso</v>
      </c>
      <c r="G16" s="17" t="str">
        <f t="shared" si="4"/>
        <v>gravemente insufficienti</v>
      </c>
      <c r="H16" s="16" t="str">
        <f t="shared" si="5"/>
        <v>del tutto insufficienti</v>
      </c>
      <c r="I16" s="16" t="str">
        <f t="shared" si="8"/>
        <v>non adeguate</v>
      </c>
      <c r="J16" s="16" t="str">
        <f t="shared" si="6"/>
        <v>disorganizzato</v>
      </c>
      <c r="K16" s="16" t="str">
        <f t="shared" si="7"/>
        <v>assidua</v>
      </c>
      <c r="L16" s="15"/>
    </row>
    <row r="17" spans="1:12" x14ac:dyDescent="0.25">
      <c r="A17" s="18"/>
      <c r="B17" s="19"/>
      <c r="C17" s="16" t="str">
        <f t="shared" si="0"/>
        <v>molto scadente</v>
      </c>
      <c r="D17" s="16" t="str">
        <f t="shared" si="1"/>
        <v>scarsa</v>
      </c>
      <c r="E17" s="16" t="str">
        <f t="shared" si="2"/>
        <v>inadeguato</v>
      </c>
      <c r="F17" s="16" t="str">
        <f t="shared" si="3"/>
        <v>scarso</v>
      </c>
      <c r="G17" s="17" t="str">
        <f t="shared" si="4"/>
        <v>gravemente insufficienti</v>
      </c>
      <c r="H17" s="16" t="str">
        <f t="shared" si="5"/>
        <v>del tutto insufficienti</v>
      </c>
      <c r="I17" s="16" t="str">
        <f t="shared" si="8"/>
        <v>non adeguate</v>
      </c>
      <c r="J17" s="16" t="str">
        <f t="shared" si="6"/>
        <v>disorganizzato</v>
      </c>
      <c r="K17" s="16" t="str">
        <f t="shared" si="7"/>
        <v>assidua</v>
      </c>
      <c r="L17" s="19"/>
    </row>
    <row r="18" spans="1:12" x14ac:dyDescent="0.25">
      <c r="A18" s="14"/>
      <c r="B18" s="15"/>
      <c r="C18" s="16" t="str">
        <f t="shared" si="0"/>
        <v>molto scadente</v>
      </c>
      <c r="D18" s="16" t="str">
        <f t="shared" si="1"/>
        <v>scarsa</v>
      </c>
      <c r="E18" s="16" t="str">
        <f t="shared" si="2"/>
        <v>inadeguato</v>
      </c>
      <c r="F18" s="16" t="str">
        <f t="shared" si="3"/>
        <v>scarso</v>
      </c>
      <c r="G18" s="17" t="str">
        <f t="shared" si="4"/>
        <v>gravemente insufficienti</v>
      </c>
      <c r="H18" s="16" t="str">
        <f t="shared" si="5"/>
        <v>del tutto insufficienti</v>
      </c>
      <c r="I18" s="16" t="str">
        <f t="shared" si="8"/>
        <v>non adeguate</v>
      </c>
      <c r="J18" s="16" t="str">
        <f t="shared" si="6"/>
        <v>disorganizzato</v>
      </c>
      <c r="K18" s="16" t="str">
        <f t="shared" si="7"/>
        <v>assidua</v>
      </c>
      <c r="L18" s="15"/>
    </row>
    <row r="19" spans="1:12" x14ac:dyDescent="0.25">
      <c r="A19" s="18"/>
      <c r="B19" s="19"/>
      <c r="C19" s="16" t="str">
        <f t="shared" si="0"/>
        <v>molto scadente</v>
      </c>
      <c r="D19" s="16" t="str">
        <f t="shared" si="1"/>
        <v>scarsa</v>
      </c>
      <c r="E19" s="16" t="str">
        <f t="shared" si="2"/>
        <v>inadeguato</v>
      </c>
      <c r="F19" s="16" t="str">
        <f t="shared" si="3"/>
        <v>scarso</v>
      </c>
      <c r="G19" s="17" t="str">
        <f t="shared" si="4"/>
        <v>gravemente insufficienti</v>
      </c>
      <c r="H19" s="16" t="str">
        <f t="shared" si="5"/>
        <v>del tutto insufficienti</v>
      </c>
      <c r="I19" s="16" t="str">
        <f t="shared" si="8"/>
        <v>non adeguate</v>
      </c>
      <c r="J19" s="16" t="str">
        <f t="shared" si="6"/>
        <v>disorganizzato</v>
      </c>
      <c r="K19" s="16" t="str">
        <f t="shared" si="7"/>
        <v>assidua</v>
      </c>
      <c r="L19" s="19"/>
    </row>
    <row r="20" spans="1:12" x14ac:dyDescent="0.25">
      <c r="A20" s="14"/>
      <c r="B20" s="15"/>
      <c r="C20" s="16" t="str">
        <f t="shared" si="0"/>
        <v>molto scadente</v>
      </c>
      <c r="D20" s="16" t="str">
        <f t="shared" si="1"/>
        <v>scarsa</v>
      </c>
      <c r="E20" s="16" t="str">
        <f t="shared" si="2"/>
        <v>inadeguato</v>
      </c>
      <c r="F20" s="16" t="str">
        <f t="shared" si="3"/>
        <v>scarso</v>
      </c>
      <c r="G20" s="17" t="str">
        <f t="shared" si="4"/>
        <v>gravemente insufficienti</v>
      </c>
      <c r="H20" s="16" t="str">
        <f t="shared" si="5"/>
        <v>del tutto insufficienti</v>
      </c>
      <c r="I20" s="16" t="str">
        <f t="shared" si="8"/>
        <v>non adeguate</v>
      </c>
      <c r="J20" s="16" t="str">
        <f t="shared" si="6"/>
        <v>disorganizzato</v>
      </c>
      <c r="K20" s="16" t="str">
        <f t="shared" si="7"/>
        <v>assidua</v>
      </c>
      <c r="L20" s="15"/>
    </row>
    <row r="21" spans="1:12" x14ac:dyDescent="0.25">
      <c r="A21" s="18"/>
      <c r="B21" s="19"/>
      <c r="C21" s="16" t="str">
        <f t="shared" si="0"/>
        <v>molto scadente</v>
      </c>
      <c r="D21" s="16" t="str">
        <f t="shared" si="1"/>
        <v>scarsa</v>
      </c>
      <c r="E21" s="16" t="str">
        <f t="shared" si="2"/>
        <v>inadeguato</v>
      </c>
      <c r="F21" s="16" t="str">
        <f t="shared" si="3"/>
        <v>scarso</v>
      </c>
      <c r="G21" s="17" t="str">
        <f t="shared" si="4"/>
        <v>gravemente insufficienti</v>
      </c>
      <c r="H21" s="16" t="str">
        <f t="shared" si="5"/>
        <v>del tutto insufficienti</v>
      </c>
      <c r="I21" s="16" t="str">
        <f t="shared" si="8"/>
        <v>non adeguate</v>
      </c>
      <c r="J21" s="16" t="str">
        <f t="shared" si="6"/>
        <v>disorganizzato</v>
      </c>
      <c r="K21" s="16" t="str">
        <f t="shared" si="7"/>
        <v>assidua</v>
      </c>
      <c r="L21" s="19"/>
    </row>
    <row r="22" spans="1:12" x14ac:dyDescent="0.25">
      <c r="A22" s="14"/>
      <c r="B22" s="15"/>
      <c r="C22" s="16" t="str">
        <f t="shared" si="0"/>
        <v>molto scadente</v>
      </c>
      <c r="D22" s="16" t="str">
        <f t="shared" si="1"/>
        <v>scarsa</v>
      </c>
      <c r="E22" s="16" t="str">
        <f t="shared" si="2"/>
        <v>inadeguato</v>
      </c>
      <c r="F22" s="16" t="str">
        <f t="shared" si="3"/>
        <v>scarso</v>
      </c>
      <c r="G22" s="17" t="str">
        <f t="shared" si="4"/>
        <v>gravemente insufficienti</v>
      </c>
      <c r="H22" s="16" t="str">
        <f t="shared" si="5"/>
        <v>del tutto insufficienti</v>
      </c>
      <c r="I22" s="16" t="str">
        <f t="shared" si="8"/>
        <v>non adeguate</v>
      </c>
      <c r="J22" s="16" t="str">
        <f t="shared" si="6"/>
        <v>disorganizzato</v>
      </c>
      <c r="K22" s="16" t="str">
        <f t="shared" si="7"/>
        <v>assidua</v>
      </c>
      <c r="L22" s="15"/>
    </row>
    <row r="23" spans="1:12" x14ac:dyDescent="0.25">
      <c r="A23" s="18"/>
      <c r="B23" s="19"/>
      <c r="C23" s="16" t="str">
        <f t="shared" si="0"/>
        <v>molto scadente</v>
      </c>
      <c r="D23" s="16" t="str">
        <f t="shared" si="1"/>
        <v>scarsa</v>
      </c>
      <c r="E23" s="16" t="str">
        <f t="shared" si="2"/>
        <v>inadeguato</v>
      </c>
      <c r="F23" s="16" t="str">
        <f t="shared" si="3"/>
        <v>scarso</v>
      </c>
      <c r="G23" s="17" t="str">
        <f t="shared" si="4"/>
        <v>gravemente insufficienti</v>
      </c>
      <c r="H23" s="16" t="str">
        <f t="shared" si="5"/>
        <v>del tutto insufficienti</v>
      </c>
      <c r="I23" s="16" t="str">
        <f t="shared" si="8"/>
        <v>non adeguate</v>
      </c>
      <c r="J23" s="16" t="str">
        <f t="shared" si="6"/>
        <v>disorganizzato</v>
      </c>
      <c r="K23" s="16" t="str">
        <f t="shared" si="7"/>
        <v>assidua</v>
      </c>
      <c r="L23" s="19"/>
    </row>
    <row r="24" spans="1:12" x14ac:dyDescent="0.25">
      <c r="A24" s="14"/>
      <c r="B24" s="15"/>
      <c r="C24" s="16" t="str">
        <f t="shared" si="0"/>
        <v>molto scadente</v>
      </c>
      <c r="D24" s="16" t="str">
        <f t="shared" si="1"/>
        <v>scarsa</v>
      </c>
      <c r="E24" s="16" t="str">
        <f t="shared" si="2"/>
        <v>inadeguato</v>
      </c>
      <c r="F24" s="16" t="str">
        <f t="shared" si="3"/>
        <v>scarso</v>
      </c>
      <c r="G24" s="17" t="str">
        <f t="shared" si="4"/>
        <v>gravemente insufficienti</v>
      </c>
      <c r="H24" s="16" t="str">
        <f t="shared" si="5"/>
        <v>del tutto insufficienti</v>
      </c>
      <c r="I24" s="16" t="str">
        <f t="shared" si="8"/>
        <v>non adeguate</v>
      </c>
      <c r="J24" s="16" t="str">
        <f t="shared" si="6"/>
        <v>disorganizzato</v>
      </c>
      <c r="K24" s="16" t="str">
        <f t="shared" si="7"/>
        <v>assidua</v>
      </c>
      <c r="L24" s="15"/>
    </row>
    <row r="25" spans="1:12" x14ac:dyDescent="0.25">
      <c r="A25" s="18"/>
      <c r="B25" s="19"/>
      <c r="C25" s="16" t="str">
        <f t="shared" si="0"/>
        <v>molto scadente</v>
      </c>
      <c r="D25" s="16" t="str">
        <f t="shared" si="1"/>
        <v>scarsa</v>
      </c>
      <c r="E25" s="16" t="str">
        <f t="shared" si="2"/>
        <v>inadeguato</v>
      </c>
      <c r="F25" s="16" t="str">
        <f t="shared" si="3"/>
        <v>scarso</v>
      </c>
      <c r="G25" s="17" t="str">
        <f t="shared" si="4"/>
        <v>gravemente insufficienti</v>
      </c>
      <c r="H25" s="16" t="str">
        <f t="shared" si="5"/>
        <v>del tutto insufficienti</v>
      </c>
      <c r="I25" s="16" t="str">
        <f t="shared" si="8"/>
        <v>non adeguate</v>
      </c>
      <c r="J25" s="16" t="str">
        <f t="shared" si="6"/>
        <v>disorganizzato</v>
      </c>
      <c r="K25" s="16" t="str">
        <f t="shared" si="7"/>
        <v>assidua</v>
      </c>
      <c r="L25" s="19"/>
    </row>
    <row r="26" spans="1:12" x14ac:dyDescent="0.25">
      <c r="A26" s="14"/>
      <c r="B26" s="15"/>
      <c r="C26" s="16" t="str">
        <f t="shared" si="0"/>
        <v>molto scadente</v>
      </c>
      <c r="D26" s="16" t="str">
        <f t="shared" si="1"/>
        <v>scarsa</v>
      </c>
      <c r="E26" s="16" t="str">
        <f t="shared" si="2"/>
        <v>inadeguato</v>
      </c>
      <c r="F26" s="16" t="str">
        <f t="shared" si="3"/>
        <v>scarso</v>
      </c>
      <c r="G26" s="17" t="str">
        <f t="shared" si="4"/>
        <v>gravemente insufficienti</v>
      </c>
      <c r="H26" s="16" t="str">
        <f t="shared" si="5"/>
        <v>del tutto insufficienti</v>
      </c>
      <c r="I26" s="16" t="str">
        <f t="shared" si="8"/>
        <v>non adeguate</v>
      </c>
      <c r="J26" s="16" t="str">
        <f t="shared" si="6"/>
        <v>disorganizzato</v>
      </c>
      <c r="K26" s="16" t="str">
        <f t="shared" si="7"/>
        <v>assidua</v>
      </c>
      <c r="L26" s="15"/>
    </row>
    <row r="27" spans="1:12" x14ac:dyDescent="0.25">
      <c r="A27" s="14"/>
      <c r="B27" s="15"/>
      <c r="C27" s="16"/>
      <c r="D27" s="16"/>
      <c r="E27" s="16"/>
      <c r="F27" s="16"/>
      <c r="G27" s="17"/>
      <c r="H27" s="16"/>
      <c r="I27" s="16"/>
      <c r="J27" s="16"/>
      <c r="K27" s="16"/>
      <c r="L27" s="15"/>
    </row>
    <row r="28" spans="1:12" x14ac:dyDescent="0.25">
      <c r="B28" s="16"/>
      <c r="C28" s="20"/>
      <c r="D28" s="20"/>
      <c r="E28" s="20"/>
      <c r="F28" s="20"/>
      <c r="G28" s="20"/>
      <c r="H28" s="20"/>
      <c r="I28" s="20"/>
      <c r="J28" s="20"/>
    </row>
    <row r="29" spans="1:12" x14ac:dyDescent="0.25">
      <c r="B29" s="16"/>
      <c r="C29" s="20"/>
      <c r="D29" s="20"/>
      <c r="E29" s="20"/>
      <c r="F29" s="20"/>
      <c r="G29" s="20"/>
      <c r="H29" s="20"/>
      <c r="I29" s="20"/>
      <c r="J29" s="20"/>
    </row>
    <row r="30" spans="1:12" x14ac:dyDescent="0.25">
      <c r="B30" s="16"/>
      <c r="C30" s="20"/>
      <c r="D30" s="20"/>
      <c r="E30" s="20"/>
      <c r="F30" s="20"/>
      <c r="G30" s="20"/>
      <c r="H30" s="20"/>
      <c r="I30" s="20"/>
      <c r="J30" s="20"/>
    </row>
    <row r="31" spans="1:12" x14ac:dyDescent="0.25">
      <c r="B31" s="16"/>
      <c r="C31" s="20"/>
      <c r="D31" s="20"/>
      <c r="E31" s="20"/>
      <c r="F31" s="20"/>
      <c r="G31" s="20"/>
      <c r="H31" s="20"/>
      <c r="I31" s="20"/>
      <c r="J31" s="20"/>
    </row>
    <row r="32" spans="1:12" x14ac:dyDescent="0.25">
      <c r="B32" s="16"/>
      <c r="C32" s="20"/>
      <c r="D32" s="20"/>
      <c r="E32" s="20"/>
      <c r="F32" s="20"/>
      <c r="G32" s="20"/>
      <c r="H32" s="20"/>
      <c r="I32" s="20"/>
      <c r="J32" s="20"/>
    </row>
    <row r="33" spans="1:12" x14ac:dyDescent="0.25">
      <c r="A33" s="2" t="s">
        <v>20</v>
      </c>
      <c r="B33" s="2"/>
      <c r="H33" t="s">
        <v>21</v>
      </c>
    </row>
    <row r="35" spans="1:12" x14ac:dyDescent="0.25">
      <c r="G35" s="1" t="s">
        <v>22</v>
      </c>
      <c r="H35" s="1"/>
      <c r="I35" s="1"/>
    </row>
    <row r="36" spans="1:12" x14ac:dyDescent="0.25">
      <c r="C36" s="21" t="s">
        <v>23</v>
      </c>
      <c r="D36" s="21" t="s">
        <v>24</v>
      </c>
      <c r="E36" s="21" t="s">
        <v>25</v>
      </c>
      <c r="F36" s="21" t="s">
        <v>26</v>
      </c>
      <c r="G36" s="21" t="s">
        <v>27</v>
      </c>
      <c r="H36" s="21" t="s">
        <v>28</v>
      </c>
      <c r="I36" s="21" t="s">
        <v>29</v>
      </c>
      <c r="J36" s="21" t="s">
        <v>30</v>
      </c>
    </row>
    <row r="37" spans="1:12" x14ac:dyDescent="0.25">
      <c r="C37" s="20" t="s">
        <v>31</v>
      </c>
      <c r="D37" s="20" t="s">
        <v>32</v>
      </c>
      <c r="E37" s="20" t="s">
        <v>33</v>
      </c>
      <c r="F37" s="20" t="s">
        <v>33</v>
      </c>
      <c r="G37" s="20" t="s">
        <v>34</v>
      </c>
      <c r="H37" s="20" t="s">
        <v>35</v>
      </c>
      <c r="I37" s="20" t="s">
        <v>36</v>
      </c>
      <c r="J37" s="20" t="s">
        <v>37</v>
      </c>
      <c r="L37" s="20"/>
    </row>
    <row r="38" spans="1:12" x14ac:dyDescent="0.25">
      <c r="C38" s="20" t="s">
        <v>38</v>
      </c>
      <c r="D38" s="20" t="s">
        <v>39</v>
      </c>
      <c r="E38" s="20" t="s">
        <v>40</v>
      </c>
      <c r="F38" s="20" t="s">
        <v>41</v>
      </c>
      <c r="G38" s="20" t="s">
        <v>42</v>
      </c>
      <c r="H38" s="20" t="s">
        <v>43</v>
      </c>
      <c r="I38" s="20" t="s">
        <v>44</v>
      </c>
      <c r="J38" s="20" t="s">
        <v>45</v>
      </c>
      <c r="L38" s="20"/>
    </row>
    <row r="39" spans="1:12" x14ac:dyDescent="0.25">
      <c r="C39" s="20" t="s">
        <v>46</v>
      </c>
      <c r="D39" s="20" t="s">
        <v>47</v>
      </c>
      <c r="E39" s="20" t="s">
        <v>48</v>
      </c>
      <c r="F39" s="20" t="s">
        <v>49</v>
      </c>
      <c r="G39" s="20" t="s">
        <v>50</v>
      </c>
      <c r="H39" s="20" t="s">
        <v>51</v>
      </c>
      <c r="I39" s="20" t="s">
        <v>52</v>
      </c>
      <c r="J39" s="20" t="s">
        <v>53</v>
      </c>
      <c r="L39" s="20"/>
    </row>
    <row r="40" spans="1:12" x14ac:dyDescent="0.25">
      <c r="C40" s="20" t="s">
        <v>54</v>
      </c>
      <c r="D40" s="20" t="s">
        <v>46</v>
      </c>
      <c r="E40" s="20" t="s">
        <v>55</v>
      </c>
      <c r="F40" s="20" t="s">
        <v>56</v>
      </c>
      <c r="G40" s="20" t="s">
        <v>57</v>
      </c>
      <c r="H40" s="20" t="s">
        <v>58</v>
      </c>
      <c r="I40" s="20" t="s">
        <v>59</v>
      </c>
      <c r="J40" s="20" t="s">
        <v>60</v>
      </c>
      <c r="L40" s="20"/>
    </row>
    <row r="41" spans="1:12" x14ac:dyDescent="0.25">
      <c r="C41" s="20" t="s">
        <v>61</v>
      </c>
      <c r="D41" s="20" t="s">
        <v>62</v>
      </c>
      <c r="E41" s="20" t="s">
        <v>63</v>
      </c>
      <c r="F41" s="20" t="s">
        <v>64</v>
      </c>
      <c r="G41" s="20" t="s">
        <v>65</v>
      </c>
      <c r="H41" s="20" t="s">
        <v>66</v>
      </c>
      <c r="I41" s="20" t="s">
        <v>67</v>
      </c>
      <c r="J41" s="20" t="s">
        <v>68</v>
      </c>
      <c r="L41" s="20"/>
    </row>
    <row r="42" spans="1:12" x14ac:dyDescent="0.25">
      <c r="C42" s="20" t="s">
        <v>69</v>
      </c>
      <c r="D42" s="20" t="s">
        <v>70</v>
      </c>
      <c r="E42" s="20" t="s">
        <v>71</v>
      </c>
      <c r="F42" s="20" t="s">
        <v>72</v>
      </c>
      <c r="G42" s="20" t="s">
        <v>73</v>
      </c>
      <c r="H42" s="20" t="s">
        <v>74</v>
      </c>
      <c r="I42" s="20" t="s">
        <v>75</v>
      </c>
      <c r="J42" s="20" t="s">
        <v>76</v>
      </c>
      <c r="L42" s="20"/>
    </row>
    <row r="43" spans="1:12" x14ac:dyDescent="0.25">
      <c r="D43" s="20" t="s">
        <v>77</v>
      </c>
      <c r="E43" s="20" t="s">
        <v>78</v>
      </c>
      <c r="F43" s="20" t="s">
        <v>79</v>
      </c>
      <c r="G43" s="20" t="s">
        <v>80</v>
      </c>
      <c r="H43" s="20" t="s">
        <v>81</v>
      </c>
      <c r="J43" s="20" t="s">
        <v>82</v>
      </c>
      <c r="L43" s="20"/>
    </row>
    <row r="44" spans="1:12" x14ac:dyDescent="0.25">
      <c r="D44" s="20" t="s">
        <v>83</v>
      </c>
      <c r="E44" s="20" t="s">
        <v>84</v>
      </c>
      <c r="F44" s="20" t="s">
        <v>85</v>
      </c>
      <c r="G44" s="20" t="s">
        <v>86</v>
      </c>
      <c r="H44" s="20" t="s">
        <v>87</v>
      </c>
      <c r="J44" s="20"/>
      <c r="K44" s="20"/>
      <c r="L44" s="20"/>
    </row>
    <row r="45" spans="1:12" x14ac:dyDescent="0.25">
      <c r="D45" s="20"/>
      <c r="E45" s="20" t="s">
        <v>88</v>
      </c>
      <c r="G45" s="20" t="s">
        <v>89</v>
      </c>
      <c r="H45" s="20" t="s">
        <v>90</v>
      </c>
      <c r="J45" s="20"/>
      <c r="K45" s="20"/>
      <c r="L45" s="20"/>
    </row>
    <row r="46" spans="1:12" x14ac:dyDescent="0.25">
      <c r="D46" s="20"/>
      <c r="E46" s="20"/>
      <c r="F46" s="20"/>
      <c r="G46" s="20" t="s">
        <v>91</v>
      </c>
      <c r="H46" s="20" t="s">
        <v>92</v>
      </c>
      <c r="J46" s="20"/>
      <c r="K46" s="20"/>
      <c r="L46" s="20"/>
    </row>
    <row r="47" spans="1:12" x14ac:dyDescent="0.25">
      <c r="D47" s="20"/>
      <c r="E47" s="20"/>
      <c r="F47" s="20"/>
      <c r="G47" s="20"/>
      <c r="H47" s="20" t="s">
        <v>93</v>
      </c>
      <c r="J47" s="20"/>
      <c r="K47" s="20"/>
      <c r="L47" s="20"/>
    </row>
  </sheetData>
  <mergeCells count="6">
    <mergeCell ref="G35:I35"/>
    <mergeCell ref="A1:A3"/>
    <mergeCell ref="F1:I3"/>
    <mergeCell ref="B3:D3"/>
    <mergeCell ref="D4:L4"/>
    <mergeCell ref="A33:B33"/>
  </mergeCells>
  <dataValidations count="8">
    <dataValidation type="list" allowBlank="1" showInputMessage="1" showErrorMessage="1" sqref="C6:C27">
      <formula1>$C$43:$C$48</formula1>
      <formula2>0</formula2>
    </dataValidation>
    <dataValidation type="list" allowBlank="1" showInputMessage="1" showErrorMessage="1" sqref="D6:D27">
      <formula1>$D$43:$D$50</formula1>
      <formula2>0</formula2>
    </dataValidation>
    <dataValidation type="list" allowBlank="1" showInputMessage="1" showErrorMessage="1" sqref="E6:E27">
      <formula1>$E$43:$E$51</formula1>
      <formula2>0</formula2>
    </dataValidation>
    <dataValidation type="list" allowBlank="1" showInputMessage="1" showErrorMessage="1" sqref="F6:F27">
      <formula1>$F$43:$F$50</formula1>
      <formula2>0</formula2>
    </dataValidation>
    <dataValidation type="list" allowBlank="1" showInputMessage="1" showErrorMessage="1" sqref="G6:G27">
      <formula1>$G$43:$G$52</formula1>
      <formula2>0</formula2>
    </dataValidation>
    <dataValidation type="list" allowBlank="1" showInputMessage="1" showErrorMessage="1" sqref="H6:H27">
      <formula1>$H$43:$H$53</formula1>
      <formula2>0</formula2>
    </dataValidation>
    <dataValidation type="list" allowBlank="1" showInputMessage="1" showErrorMessage="1" sqref="I6:I27">
      <formula1>$I$43:$I$48</formula1>
      <formula2>0</formula2>
    </dataValidation>
    <dataValidation type="list" allowBlank="1" showInputMessage="1" showErrorMessage="1" sqref="J6:J27">
      <formula1>$J$43:$J$49</formula1>
      <formula2>0</formula2>
    </dataValidation>
  </dataValidations>
  <pageMargins left="0.59027777777777801" right="0.118055555555556" top="0.39374999999999999" bottom="0.196527777777778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C4" sqref="C4"/>
    </sheetView>
  </sheetViews>
  <sheetFormatPr defaultRowHeight="15" x14ac:dyDescent="0.25"/>
  <cols>
    <col min="1" max="1025" width="8.5703125"/>
  </cols>
  <sheetData>
    <row r="1" spans="1:1" x14ac:dyDescent="0.25">
      <c r="A1" t="s">
        <v>70</v>
      </c>
    </row>
    <row r="2" spans="1:1" x14ac:dyDescent="0.25">
      <c r="A2" t="s">
        <v>94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5703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36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Enrico</dc:creator>
  <cp:lastModifiedBy>Enrico</cp:lastModifiedBy>
  <cp:revision>5</cp:revision>
  <cp:lastPrinted>2019-06-13T08:53:33Z</cp:lastPrinted>
  <dcterms:created xsi:type="dcterms:W3CDTF">2011-12-28T10:15:23Z</dcterms:created>
  <dcterms:modified xsi:type="dcterms:W3CDTF">2020-01-09T16:51:54Z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