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rico\Downloads\"/>
    </mc:Choice>
  </mc:AlternateContent>
  <bookViews>
    <workbookView xWindow="0" yWindow="0" windowWidth="28800" windowHeight="1302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Foglio1!$A$1:$F$48</definedName>
  </definedNames>
  <calcPr calcId="152511"/>
</workbook>
</file>

<file path=xl/calcChain.xml><?xml version="1.0" encoding="utf-8"?>
<calcChain xmlns="http://schemas.openxmlformats.org/spreadsheetml/2006/main">
  <c r="C11" i="1" l="1"/>
  <c r="D11" i="1"/>
  <c r="E11" i="1"/>
  <c r="F11" i="1"/>
  <c r="C12" i="1"/>
  <c r="D12" i="1"/>
  <c r="E12" i="1"/>
  <c r="F12" i="1"/>
  <c r="C13" i="1"/>
  <c r="D13" i="1"/>
  <c r="E13" i="1"/>
  <c r="F13" i="1"/>
  <c r="C14" i="1"/>
  <c r="D14" i="1"/>
  <c r="E14" i="1"/>
  <c r="F14" i="1"/>
  <c r="C15" i="1"/>
  <c r="D15" i="1"/>
  <c r="E15" i="1"/>
  <c r="F15" i="1"/>
  <c r="C16" i="1"/>
  <c r="D16" i="1"/>
  <c r="E16" i="1"/>
  <c r="F16" i="1"/>
  <c r="C17" i="1"/>
  <c r="D17" i="1"/>
  <c r="E17" i="1"/>
  <c r="F17" i="1"/>
  <c r="C18" i="1"/>
  <c r="D18" i="1"/>
  <c r="E18" i="1"/>
  <c r="F18" i="1"/>
  <c r="C19" i="1"/>
  <c r="D19" i="1"/>
  <c r="E19" i="1"/>
  <c r="F19" i="1"/>
  <c r="C20" i="1"/>
  <c r="D20" i="1"/>
  <c r="E20" i="1"/>
  <c r="F20" i="1"/>
  <c r="C21" i="1"/>
  <c r="D21" i="1"/>
  <c r="E21" i="1"/>
  <c r="F21" i="1"/>
  <c r="C22" i="1"/>
  <c r="D22" i="1"/>
  <c r="E22" i="1"/>
  <c r="F22" i="1"/>
  <c r="C23" i="1"/>
  <c r="D23" i="1"/>
  <c r="E23" i="1"/>
  <c r="F23" i="1"/>
  <c r="C24" i="1"/>
  <c r="D24" i="1"/>
  <c r="E24" i="1"/>
  <c r="F24" i="1"/>
  <c r="C25" i="1"/>
  <c r="D25" i="1"/>
  <c r="E25" i="1"/>
  <c r="F25" i="1"/>
  <c r="F7" i="1" l="1"/>
  <c r="F8" i="1"/>
  <c r="F9" i="1"/>
  <c r="F10" i="1"/>
  <c r="F26" i="1"/>
  <c r="F27" i="1"/>
  <c r="F28" i="1"/>
  <c r="F29" i="1"/>
  <c r="F30" i="1"/>
  <c r="F31" i="1"/>
  <c r="F32" i="1"/>
  <c r="F33" i="1"/>
  <c r="F34" i="1"/>
  <c r="F35" i="1"/>
  <c r="F36" i="1"/>
  <c r="F37" i="1"/>
  <c r="F6" i="1"/>
  <c r="E6" i="1"/>
  <c r="D7" i="1"/>
  <c r="D8" i="1"/>
  <c r="D9" i="1"/>
  <c r="D10" i="1"/>
  <c r="D26" i="1"/>
  <c r="D27" i="1"/>
  <c r="D28" i="1"/>
  <c r="D29" i="1"/>
  <c r="D30" i="1"/>
  <c r="D31" i="1"/>
  <c r="D32" i="1"/>
  <c r="D33" i="1"/>
  <c r="D34" i="1"/>
  <c r="D35" i="1"/>
  <c r="D36" i="1"/>
  <c r="D37" i="1"/>
  <c r="D6" i="1"/>
  <c r="E7" i="1"/>
  <c r="E8" i="1"/>
  <c r="E9" i="1"/>
  <c r="E10" i="1"/>
  <c r="E26" i="1"/>
  <c r="E27" i="1"/>
  <c r="E28" i="1"/>
  <c r="E29" i="1"/>
  <c r="E30" i="1"/>
  <c r="E31" i="1"/>
  <c r="E32" i="1"/>
  <c r="E33" i="1"/>
  <c r="E34" i="1"/>
  <c r="E35" i="1"/>
  <c r="E36" i="1"/>
  <c r="E37" i="1"/>
  <c r="C6" i="1"/>
  <c r="C9" i="1" l="1"/>
  <c r="C10" i="1"/>
  <c r="C26" i="1"/>
  <c r="C27" i="1"/>
  <c r="C28" i="1"/>
  <c r="C29" i="1"/>
  <c r="C30" i="1"/>
  <c r="C31" i="1"/>
  <c r="C32" i="1"/>
  <c r="C33" i="1"/>
  <c r="C34" i="1"/>
  <c r="C35" i="1"/>
  <c r="C36" i="1"/>
  <c r="C37" i="1"/>
  <c r="C7" i="1"/>
  <c r="C8" i="1" l="1"/>
</calcChain>
</file>

<file path=xl/sharedStrings.xml><?xml version="1.0" encoding="utf-8"?>
<sst xmlns="http://schemas.openxmlformats.org/spreadsheetml/2006/main" count="42" uniqueCount="41">
  <si>
    <t xml:space="preserve">Liceo Scientifico Pellecchia - Cassino </t>
  </si>
  <si>
    <t>Frequenza</t>
  </si>
  <si>
    <t>GIUDIZIO</t>
  </si>
  <si>
    <t>ALUNNO</t>
  </si>
  <si>
    <t>VOTO</t>
  </si>
  <si>
    <t xml:space="preserve">Cassino, </t>
  </si>
  <si>
    <t>Cognome e Nome</t>
  </si>
  <si>
    <t xml:space="preserve"> CLASSE
</t>
  </si>
  <si>
    <t>Rispetto del regolamento</t>
  </si>
  <si>
    <t>Comportamento</t>
  </si>
  <si>
    <t>Impegno e partecipazione</t>
  </si>
  <si>
    <t>CONDOTTA</t>
  </si>
  <si>
    <t>RISPETTO DEL REGOLAMENTO</t>
  </si>
  <si>
    <t>Completo</t>
  </si>
  <si>
    <t>Quasi sempre completo</t>
  </si>
  <si>
    <t>Non sempre rispetta il regolamento. Può aver avuto qualche ammonizione verbale e al più una scritta, senza allontanamento dalla scuola</t>
  </si>
  <si>
    <t>Non sempre rispetta il regolamento. Può aver avuto ammonizioni  verbali e scritte, anche con allontanamento dalle lezioni fino a massimo 15 gg.</t>
  </si>
  <si>
    <t>Non rispetta il regolamento. Ha avuto ripetute e gravi ammonizioni verbali e scritte, è stato allontanato dalle lezioni per violazioni gravi e per un periodo superiore ai 15 gg.</t>
  </si>
  <si>
    <t>Completo e scrupoloso</t>
  </si>
  <si>
    <t>COMPORTAMENTO</t>
  </si>
  <si>
    <t>Molto corretto verso tutti . Usa in modo adeguato materiali e attrezzature.</t>
  </si>
  <si>
    <t>Corretto verso tutti . Usa in modo adeguato materiali e attrezzature.</t>
  </si>
  <si>
    <t>Sufficientemente corretto verso tutti. Usa in modo idoneo materiali e attrezzature.</t>
  </si>
  <si>
    <t>Non sempre corretto nei  confronti di tutti. Uso non sempre adeguato di materiale e attrezzature.</t>
  </si>
  <si>
    <t>Decisamente scorretto nei confronti di tutti. Uso irresponsabile di materiali e attrezzature.</t>
  </si>
  <si>
    <t>FREQUENZA</t>
  </si>
  <si>
    <t>Frequenza assidua, non fa ritardi ingiustificati, non fa assenze di massa.</t>
  </si>
  <si>
    <t>Frequenza regolare. Non sempre giustifica le assenze in tempo, talvolta entra in ritardo. Non fa assenze di massa.</t>
  </si>
  <si>
    <t>Frequenza poco assidua e con qualche assenza di massa. Non sempre giustifica le assenze in tempo, fa ritardi ingiustificati.</t>
  </si>
  <si>
    <t>Frequenza non regolare. Partecipa ad assenze di massa, non giustifica con regolarità le assenze, entra in ritardo senza motivo.</t>
  </si>
  <si>
    <t>Frequenza discontinua. Partecipa ad assenze di massa, non giustifica con regolarità le assenze, entra in ritardo senza motivo.</t>
  </si>
  <si>
    <t>IMPEGNO E PARTECIPAZIONE</t>
  </si>
  <si>
    <t>Partecipazione attiva, vivo interesse ed impegno, interazione propositiva.</t>
  </si>
  <si>
    <t>Impegno soddisfacente, collabora con i compagni  e i docenti in modo diligente.</t>
  </si>
  <si>
    <t>Impegno buono, interagisce abbastanza con i compagni  e partecipa al dialogo educativo in modo adeguato.</t>
  </si>
  <si>
    <t>Interagisce se sollecitato, impegno accettabile.</t>
  </si>
  <si>
    <t>Impegno e partecipazione limitati.</t>
  </si>
  <si>
    <t>Impegno scarso. Non rispetta le consegne.</t>
  </si>
  <si>
    <t>Frequenza regolare, non fa ritardi ingiustificati, non fa assenze di massa.</t>
  </si>
  <si>
    <t>PENTAMESTRE</t>
  </si>
  <si>
    <t>Anno Scolastico 2019_2020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</si>
</sst>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6" fillId="0" borderId="0" xfId="0" applyFont="1"/>
    <xf numFmtId="0" fontId="0" fillId="2" borderId="0" xfId="0" applyFont="1" applyFill="1"/>
    <xf numFmtId="0" fontId="5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/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0" fontId="0" fillId="0" borderId="0" xfId="0" applyBorder="1"/>
    <xf numFmtId="0" fontId="6" fillId="0" borderId="4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10" fillId="4" borderId="0" xfId="0" applyFont="1" applyFill="1" applyBorder="1"/>
    <xf numFmtId="0" fontId="7" fillId="4" borderId="0" xfId="0" applyFont="1" applyFill="1" applyBorder="1"/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zoomScale="80" zoomScaleNormal="80" workbookViewId="0">
      <selection activeCell="C6" sqref="C6"/>
    </sheetView>
  </sheetViews>
  <sheetFormatPr defaultRowHeight="15" x14ac:dyDescent="0.25"/>
  <cols>
    <col min="1" max="1" width="26.5703125" customWidth="1"/>
    <col min="2" max="2" width="6.7109375" customWidth="1"/>
    <col min="3" max="3" width="57.140625" customWidth="1"/>
    <col min="4" max="4" width="50" customWidth="1"/>
    <col min="5" max="5" width="64.5703125" customWidth="1"/>
    <col min="6" max="6" width="37.5703125" customWidth="1"/>
  </cols>
  <sheetData>
    <row r="1" spans="1:6" ht="15" customHeight="1" x14ac:dyDescent="0.25">
      <c r="A1" s="28" t="s">
        <v>7</v>
      </c>
      <c r="B1" s="3" t="s">
        <v>0</v>
      </c>
      <c r="C1" s="1"/>
      <c r="D1" s="1"/>
      <c r="E1" s="34" t="s">
        <v>39</v>
      </c>
      <c r="F1" s="36"/>
    </row>
    <row r="2" spans="1:6" ht="15" customHeight="1" x14ac:dyDescent="0.25">
      <c r="A2" s="29"/>
      <c r="B2" s="1" t="s">
        <v>40</v>
      </c>
      <c r="C2" s="1"/>
      <c r="D2" s="1"/>
      <c r="E2" s="35"/>
      <c r="F2" s="37"/>
    </row>
    <row r="3" spans="1:6" ht="28.5" customHeight="1" x14ac:dyDescent="0.35">
      <c r="A3" s="29"/>
      <c r="B3" s="30" t="s">
        <v>11</v>
      </c>
      <c r="C3" s="31"/>
      <c r="D3" s="31"/>
      <c r="E3" s="35"/>
      <c r="F3" s="37"/>
    </row>
    <row r="4" spans="1:6" ht="21" x14ac:dyDescent="0.35">
      <c r="A4" s="4" t="s">
        <v>3</v>
      </c>
      <c r="B4" s="32" t="s">
        <v>4</v>
      </c>
      <c r="C4" s="4"/>
      <c r="D4" s="27" t="s">
        <v>2</v>
      </c>
      <c r="E4" s="27"/>
      <c r="F4" s="27"/>
    </row>
    <row r="5" spans="1:6" ht="18.75" x14ac:dyDescent="0.25">
      <c r="A5" s="6" t="s">
        <v>6</v>
      </c>
      <c r="B5" s="33"/>
      <c r="C5" s="7" t="s">
        <v>8</v>
      </c>
      <c r="D5" s="7" t="s">
        <v>9</v>
      </c>
      <c r="E5" s="8" t="s">
        <v>1</v>
      </c>
      <c r="F5" s="8" t="s">
        <v>10</v>
      </c>
    </row>
    <row r="6" spans="1:6" ht="38.25" customHeight="1" x14ac:dyDescent="0.25">
      <c r="A6" s="9"/>
      <c r="B6" s="10">
        <v>8</v>
      </c>
      <c r="C6" s="11" t="str">
        <f t="shared" ref="C6:C37" si="0">IF(AND((B6)&gt;=6,((B6)&lt;7)),"Non sempre rispetta il regolamento. Può aver avuto ammonizioni  verbali e scritte, anche con allontanamento dalle lezioni fino a massimo 15 gg.","")&amp;IF(AND((B6)&gt;=7,((B6)&lt;8)),"Non sempre rispetta il regolamento. Può aver avuto qualche ammonizione verbale e al più una scritta, senza allontanamento dalla scuola","")&amp;IF(AND((B6)&gt;=5,((B6)&lt;6)),"Non rispetta il regolamento. Ha avuto ripetute e gravi ammonizioni verbali e scritte, è stato allontanato dalle lezioni per violazioni gravi e per un periodo superiore ai 15 gg.","")&amp;IF(AND((B6)&gt;=9,((B6)&lt;10)),"Completo","")&amp;IF((B6)&gt;=10,"Completo e scrupoloso","")&amp;IF((B6)=8,"Quasi sempre completo","")</f>
        <v>Quasi sempre completo</v>
      </c>
      <c r="D6" s="11" t="str">
        <f>IF(AND((B6)&gt;=6,((B6)&lt;7)),"Non sempre corretto nei  confronti di tutti. Uso non sempre adeguato di materiale e attrezzature.","")&amp;IF(AND((B6)&gt;=7,((B6)&lt;8)),"Sufficientemente corretto verso tutti. Usa in modo idoneo materiali e attrezzature.","")&amp;IF(AND((B6)&gt;=5,((B6)&lt;6)),"Decisamente scorretto nei confronti di tutti. Uso irresponsabile di materiali e attrezzature.","")&amp;IF(AND((B6)&gt;=8,((B6)&lt;9)),"Corretto verso tutti . Usa in modo adeguato materiali e attrezzature.","")&amp;IF((B6)&gt;=10,"Molto corretto verso tutti . Usa in modo adeguato materiali e attrezzature.","")&amp;IF(AND((B6)&gt;=9,((B6)&lt;10)),"Molto corretto verso tutti . Usa in modo adeguato materiali e attrezzature.","")</f>
        <v>Corretto verso tutti . Usa in modo adeguato materiali e attrezzature.</v>
      </c>
      <c r="E6" s="11" t="str">
        <f>IF(AND((B6)&gt;=6,((B6)&lt;7)),"Frequenza non regolare. Partecipa ad assenze di massa, non giustifica con regolarità le assenze, entra in ritardo senza motivo.","")&amp;IF(AND((B6)&gt;=7,((B6)&lt;8)),"Frequenza poco assidua e con qualche assenza di massa. Non sempre giustifica le assenze in tempo, fa ritardi ingiustificati.","")&amp;IF(AND((B6)&gt;=5,((B6)&lt;6)),"Frequenza discontinua. Partecipa ad assenze di massa, non giustifica con regolarità le assenze, entra in ritardo senza motivo.","")&amp;IF(AND((B6)&gt;=8,((B6)&lt;9)),"Frequenza regolare. Non sempre giustifica le assenze in tempo, talvolta entra in ritardo. Non fa assenze di massa.","")&amp;IF(AND((B6)&gt;=9,((B6)&lt;10)),"Frequenza assidua, non fa ritardi ingiustificati, non fa assenze di massa.","")&amp;IF((B6)&gt;=10,"Frequenza assidua, non fa ritardi ingiustificati, non fa assenze di massa.","")</f>
        <v>Frequenza regolare. Non sempre giustifica le assenze in tempo, talvolta entra in ritardo. Non fa assenze di massa.</v>
      </c>
      <c r="F6" s="11" t="str">
        <f>IF(AND((B6)&gt;=6,((B6)&lt;7)),"Impegno e partecipazione limitati.","")&amp;IF(AND((B6)&gt;=7,((B6)&lt;8)),"Interagisce se sollecitato, impegno accettabile.","")&amp;IF(AND((B6)&gt;=5,((B6)&lt;6)),"Impegno scarso. Non rispetta le consegne.","")&amp;IF(AND((B6)&gt;=8,((B6)&lt;9)),"Impegno buono, interagisce abbastanza con i compagni  e partecipa al dialogo educativo in modo adeguato.","")&amp;IF(AND((B6)&gt;=9,((B6)&lt;10)),"Impegno soddisfacente, collabora con i compagni  e i docenti in modo diligente.","")&amp;IF((B6)&gt;=10,"Partecipazione attiva, vivo interesse ed impegno, interazione propositiva.","")</f>
        <v>Impegno buono, interagisce abbastanza con i compagni  e partecipa al dialogo educativo in modo adeguato.</v>
      </c>
    </row>
    <row r="7" spans="1:6" ht="41.25" customHeight="1" x14ac:dyDescent="0.25">
      <c r="A7" s="5"/>
      <c r="B7" s="20">
        <v>9</v>
      </c>
      <c r="C7" s="19" t="str">
        <f t="shared" si="0"/>
        <v>Completo</v>
      </c>
      <c r="D7" s="11" t="str">
        <f t="shared" ref="D7:D37" si="1">IF(AND((B7)&gt;=6,((B7)&lt;7)),"Non sempre corretto nei  confronti di tutti. Uso non sempre adeguato di materiale e attrezzature.","")&amp;IF(AND((B7)&gt;=7,((B7)&lt;8)),"Sufficientemente corretto verso tutti. Usa in modo idoneo materiali e attrezzature.","")&amp;IF(AND((B7)&gt;=5,((B7)&lt;6)),"Decisamente scorretto nei confronti di tutti. Uso irresponsabile di materiali e attrezzature.","")&amp;IF(AND((B7)&gt;=8,((B7)&lt;9)),"Corretto verso tutti . Usa in modo adeguato materiali e attrezzature.","")&amp;IF((B7)&gt;=10,"Molto corretto verso tutti . Usa in modo adeguato materiali e attrezzature.","")&amp;IF(AND((B7)&gt;=9,((B7)&lt;10)),"Molto corretto verso tutti . Usa in modo adeguato materiali e attrezzature.","")</f>
        <v>Molto corretto verso tutti . Usa in modo adeguato materiali e attrezzature.</v>
      </c>
      <c r="E7" s="11" t="str">
        <f t="shared" ref="E7:E37" si="2">IF(AND((B7)&gt;=6,((B7)&lt;7)),"Frequenza non regolare. Partecipa ad assenze di massa, non giustifica con regolarità le assenze, entra in ritardo senza motivo.","")&amp;IF(AND((B7)&gt;=7,((B7)&lt;8)),"Frequenza poco assidua e con qualche assenza di massa. Non sempre giustifica le assenze in tempo, fa ritardi ingiustificati.","")&amp;IF(AND((B7)&gt;=5,((B7)&lt;6)),"Frequenza discontinua. Partecipa ad assenze di massa, non giustifica con regolarità le assenze, entra in ritardo senza motivo.","")&amp;IF(AND((B7)&gt;=8,((B7)&lt;9)),"Frequenza regolare. Non sempre giustifica le assenze in tempo, talvolta entra in ritardo. Non fa assenze di massa.","")&amp;IF(AND((B7)&gt;=9,((B7)&lt;10)),"Frequenza assidua, non fa ritardi ingiustificati, non fa assenze di massa.","")&amp;IF((B7)&gt;=10,"Frequenza assidua, non fa ritardi ingiustificati, non fa assenze di massa.","")</f>
        <v>Frequenza assidua, non fa ritardi ingiustificati, non fa assenze di massa.</v>
      </c>
      <c r="F7" s="11" t="str">
        <f t="shared" ref="F7:F37" si="3">IF(AND((B7)&gt;=6,((B7)&lt;7)),"Impegno e partecipazione limitati.","")&amp;IF(AND((B7)&gt;=7,((B7)&lt;8)),"Interagisce se sollecitato, impegno accettabile.","")&amp;IF(AND((B7)&gt;=5,((B7)&lt;6)),"Impegno scarso. Non rispetta le consegne.","")&amp;IF(AND((B7)&gt;=8,((B7)&lt;9)),"Impegno buono, interagisce abbastanza con i compagni  e partecipa al dialogo educativo in modo adeguato.","")&amp;IF(AND((B7)&gt;=9,((B7)&lt;10)),"Impegno soddisfacente, collabora con i compagni  e i docenti in modo diligente.","")&amp;IF((B7)&gt;=10,"Partecipazione attiva, vivo interesse ed impegno, interazione propositiva.","")</f>
        <v>Impegno soddisfacente, collabora con i compagni  e i docenti in modo diligente.</v>
      </c>
    </row>
    <row r="8" spans="1:6" ht="41.25" customHeight="1" x14ac:dyDescent="0.25">
      <c r="A8" s="5"/>
      <c r="B8" s="10">
        <v>7</v>
      </c>
      <c r="C8" s="12" t="str">
        <f t="shared" si="0"/>
        <v>Non sempre rispetta il regolamento. Può aver avuto qualche ammonizione verbale e al più una scritta, senza allontanamento dalla scuola</v>
      </c>
      <c r="D8" s="11" t="str">
        <f t="shared" si="1"/>
        <v>Sufficientemente corretto verso tutti. Usa in modo idoneo materiali e attrezzature.</v>
      </c>
      <c r="E8" s="11" t="str">
        <f t="shared" si="2"/>
        <v>Frequenza poco assidua e con qualche assenza di massa. Non sempre giustifica le assenze in tempo, fa ritardi ingiustificati.</v>
      </c>
      <c r="F8" s="11" t="str">
        <f t="shared" si="3"/>
        <v>Interagisce se sollecitato, impegno accettabile.</v>
      </c>
    </row>
    <row r="9" spans="1:6" ht="41.25" customHeight="1" x14ac:dyDescent="0.25">
      <c r="A9" s="5"/>
      <c r="B9" s="10">
        <v>9</v>
      </c>
      <c r="C9" s="12" t="str">
        <f t="shared" si="0"/>
        <v>Completo</v>
      </c>
      <c r="D9" s="11" t="str">
        <f t="shared" si="1"/>
        <v>Molto corretto verso tutti . Usa in modo adeguato materiali e attrezzature.</v>
      </c>
      <c r="E9" s="11" t="str">
        <f t="shared" si="2"/>
        <v>Frequenza assidua, non fa ritardi ingiustificati, non fa assenze di massa.</v>
      </c>
      <c r="F9" s="11" t="str">
        <f t="shared" si="3"/>
        <v>Impegno soddisfacente, collabora con i compagni  e i docenti in modo diligente.</v>
      </c>
    </row>
    <row r="10" spans="1:6" ht="41.25" customHeight="1" x14ac:dyDescent="0.25">
      <c r="A10" s="5"/>
      <c r="B10" s="10">
        <v>9</v>
      </c>
      <c r="C10" s="12" t="str">
        <f t="shared" si="0"/>
        <v>Completo</v>
      </c>
      <c r="D10" s="11" t="str">
        <f t="shared" si="1"/>
        <v>Molto corretto verso tutti . Usa in modo adeguato materiali e attrezzature.</v>
      </c>
      <c r="E10" s="11" t="str">
        <f t="shared" si="2"/>
        <v>Frequenza assidua, non fa ritardi ingiustificati, non fa assenze di massa.</v>
      </c>
      <c r="F10" s="11" t="str">
        <f t="shared" si="3"/>
        <v>Impegno soddisfacente, collabora con i compagni  e i docenti in modo diligente.</v>
      </c>
    </row>
    <row r="11" spans="1:6" ht="41.25" customHeight="1" x14ac:dyDescent="0.25">
      <c r="A11" s="5"/>
      <c r="B11" s="10">
        <v>10</v>
      </c>
      <c r="C11" s="12" t="str">
        <f t="shared" ref="C11:C25" si="4">IF(AND((B11)&gt;=6,((B11)&lt;7)),"Non sempre rispetta il regolamento. Può aver avuto ammonizioni  verbali e scritte, anche con allontanamento dalle lezioni fino a massimo 15 gg.","")&amp;IF(AND((B11)&gt;=7,((B11)&lt;8)),"Non sempre rispetta il regolamento. Può aver avuto qualche ammonizione verbale e al più una scritta, senza allontanamento dalla scuola","")&amp;IF(AND((B11)&gt;=5,((B11)&lt;6)),"Non rispetta il regolamento. Ha avuto ripetute e gravi ammonizioni verbali e scritte, è stato allontanato dalle lezioni per violazioni gravi e per un periodo superiore ai 15 gg.","")&amp;IF(AND((B11)&gt;=9,((B11)&lt;10)),"Completo","")&amp;IF((B11)&gt;=10,"Completo e scrupoloso","")&amp;IF((B11)=8,"Quasi sempre completo","")</f>
        <v>Completo e scrupoloso</v>
      </c>
      <c r="D11" s="11" t="str">
        <f t="shared" ref="D11:D25" si="5">IF(AND((B11)&gt;=6,((B11)&lt;7)),"Non sempre corretto nei  confronti di tutti. Uso non sempre adeguato di materiale e attrezzature.","")&amp;IF(AND((B11)&gt;=7,((B11)&lt;8)),"Sufficientemente corretto verso tutti. Usa in modo idoneo materiali e attrezzature.","")&amp;IF(AND((B11)&gt;=5,((B11)&lt;6)),"Decisamente scorretto nei confronti di tutti. Uso irresponsabile di materiali e attrezzature.","")&amp;IF(AND((B11)&gt;=8,((B11)&lt;9)),"Corretto verso tutti . Usa in modo adeguato materiali e attrezzature.","")&amp;IF((B11)&gt;=10,"Molto corretto verso tutti . Usa in modo adeguato materiali e attrezzature.","")&amp;IF(AND((B11)&gt;=9,((B11)&lt;10)),"Molto corretto verso tutti . Usa in modo adeguato materiali e attrezzature.","")</f>
        <v>Molto corretto verso tutti . Usa in modo adeguato materiali e attrezzature.</v>
      </c>
      <c r="E11" s="11" t="str">
        <f t="shared" ref="E11:E25" si="6">IF(AND((B11)&gt;=6,((B11)&lt;7)),"Frequenza non regolare. Partecipa ad assenze di massa, non giustifica con regolarità le assenze, entra in ritardo senza motivo.","")&amp;IF(AND((B11)&gt;=7,((B11)&lt;8)),"Frequenza poco assidua e con qualche assenza di massa. Non sempre giustifica le assenze in tempo, fa ritardi ingiustificati.","")&amp;IF(AND((B11)&gt;=5,((B11)&lt;6)),"Frequenza discontinua. Partecipa ad assenze di massa, non giustifica con regolarità le assenze, entra in ritardo senza motivo.","")&amp;IF(AND((B11)&gt;=8,((B11)&lt;9)),"Frequenza regolare. Non sempre giustifica le assenze in tempo, talvolta entra in ritardo. Non fa assenze di massa.","")&amp;IF(AND((B11)&gt;=9,((B11)&lt;10)),"Frequenza assidua, non fa ritardi ingiustificati, non fa assenze di massa.","")&amp;IF((B11)&gt;=10,"Frequenza assidua, non fa ritardi ingiustificati, non fa assenze di massa.","")</f>
        <v>Frequenza assidua, non fa ritardi ingiustificati, non fa assenze di massa.</v>
      </c>
      <c r="F11" s="11" t="str">
        <f t="shared" ref="F11:F25" si="7">IF(AND((B11)&gt;=6,((B11)&lt;7)),"Impegno e partecipazione limitati.","")&amp;IF(AND((B11)&gt;=7,((B11)&lt;8)),"Interagisce se sollecitato, impegno accettabile.","")&amp;IF(AND((B11)&gt;=5,((B11)&lt;6)),"Impegno scarso. Non rispetta le consegne.","")&amp;IF(AND((B11)&gt;=8,((B11)&lt;9)),"Impegno buono, interagisce abbastanza con i compagni  e partecipa al dialogo educativo in modo adeguato.","")&amp;IF(AND((B11)&gt;=9,((B11)&lt;10)),"Impegno soddisfacente, collabora con i compagni  e i docenti in modo diligente.","")&amp;IF((B11)&gt;=10,"Partecipazione attiva, vivo interesse ed impegno, interazione propositiva.","")</f>
        <v>Partecipazione attiva, vivo interesse ed impegno, interazione propositiva.</v>
      </c>
    </row>
    <row r="12" spans="1:6" ht="41.25" customHeight="1" x14ac:dyDescent="0.25">
      <c r="A12" s="5"/>
      <c r="B12" s="10">
        <v>8</v>
      </c>
      <c r="C12" s="12" t="str">
        <f t="shared" si="4"/>
        <v>Quasi sempre completo</v>
      </c>
      <c r="D12" s="11" t="str">
        <f t="shared" si="5"/>
        <v>Corretto verso tutti . Usa in modo adeguato materiali e attrezzature.</v>
      </c>
      <c r="E12" s="11" t="str">
        <f t="shared" si="6"/>
        <v>Frequenza regolare. Non sempre giustifica le assenze in tempo, talvolta entra in ritardo. Non fa assenze di massa.</v>
      </c>
      <c r="F12" s="11" t="str">
        <f t="shared" si="7"/>
        <v>Impegno buono, interagisce abbastanza con i compagni  e partecipa al dialogo educativo in modo adeguato.</v>
      </c>
    </row>
    <row r="13" spans="1:6" ht="41.25" customHeight="1" x14ac:dyDescent="0.25">
      <c r="A13" s="5"/>
      <c r="B13" s="10">
        <v>8</v>
      </c>
      <c r="C13" s="12" t="str">
        <f t="shared" si="4"/>
        <v>Quasi sempre completo</v>
      </c>
      <c r="D13" s="11" t="str">
        <f t="shared" si="5"/>
        <v>Corretto verso tutti . Usa in modo adeguato materiali e attrezzature.</v>
      </c>
      <c r="E13" s="11" t="str">
        <f t="shared" si="6"/>
        <v>Frequenza regolare. Non sempre giustifica le assenze in tempo, talvolta entra in ritardo. Non fa assenze di massa.</v>
      </c>
      <c r="F13" s="11" t="str">
        <f t="shared" si="7"/>
        <v>Impegno buono, interagisce abbastanza con i compagni  e partecipa al dialogo educativo in modo adeguato.</v>
      </c>
    </row>
    <row r="14" spans="1:6" ht="41.25" customHeight="1" x14ac:dyDescent="0.25">
      <c r="A14" s="5"/>
      <c r="B14" s="10">
        <v>8</v>
      </c>
      <c r="C14" s="12" t="str">
        <f t="shared" si="4"/>
        <v>Quasi sempre completo</v>
      </c>
      <c r="D14" s="11" t="str">
        <f t="shared" si="5"/>
        <v>Corretto verso tutti . Usa in modo adeguato materiali e attrezzature.</v>
      </c>
      <c r="E14" s="11" t="str">
        <f t="shared" si="6"/>
        <v>Frequenza regolare. Non sempre giustifica le assenze in tempo, talvolta entra in ritardo. Non fa assenze di massa.</v>
      </c>
      <c r="F14" s="11" t="str">
        <f t="shared" si="7"/>
        <v>Impegno buono, interagisce abbastanza con i compagni  e partecipa al dialogo educativo in modo adeguato.</v>
      </c>
    </row>
    <row r="15" spans="1:6" ht="41.25" customHeight="1" x14ac:dyDescent="0.25">
      <c r="A15" s="5"/>
      <c r="B15" s="10">
        <v>8</v>
      </c>
      <c r="C15" s="12" t="str">
        <f t="shared" si="4"/>
        <v>Quasi sempre completo</v>
      </c>
      <c r="D15" s="11" t="str">
        <f t="shared" si="5"/>
        <v>Corretto verso tutti . Usa in modo adeguato materiali e attrezzature.</v>
      </c>
      <c r="E15" s="11" t="str">
        <f t="shared" si="6"/>
        <v>Frequenza regolare. Non sempre giustifica le assenze in tempo, talvolta entra in ritardo. Non fa assenze di massa.</v>
      </c>
      <c r="F15" s="11" t="str">
        <f t="shared" si="7"/>
        <v>Impegno buono, interagisce abbastanza con i compagni  e partecipa al dialogo educativo in modo adeguato.</v>
      </c>
    </row>
    <row r="16" spans="1:6" ht="41.25" customHeight="1" x14ac:dyDescent="0.25">
      <c r="A16" s="5"/>
      <c r="B16" s="10">
        <v>8</v>
      </c>
      <c r="C16" s="12" t="str">
        <f t="shared" si="4"/>
        <v>Quasi sempre completo</v>
      </c>
      <c r="D16" s="11" t="str">
        <f t="shared" si="5"/>
        <v>Corretto verso tutti . Usa in modo adeguato materiali e attrezzature.</v>
      </c>
      <c r="E16" s="11" t="str">
        <f t="shared" si="6"/>
        <v>Frequenza regolare. Non sempre giustifica le assenze in tempo, talvolta entra in ritardo. Non fa assenze di massa.</v>
      </c>
      <c r="F16" s="11" t="str">
        <f t="shared" si="7"/>
        <v>Impegno buono, interagisce abbastanza con i compagni  e partecipa al dialogo educativo in modo adeguato.</v>
      </c>
    </row>
    <row r="17" spans="1:6" ht="41.25" customHeight="1" x14ac:dyDescent="0.25">
      <c r="A17" s="5"/>
      <c r="B17" s="10">
        <v>8</v>
      </c>
      <c r="C17" s="12" t="str">
        <f t="shared" si="4"/>
        <v>Quasi sempre completo</v>
      </c>
      <c r="D17" s="11" t="str">
        <f t="shared" si="5"/>
        <v>Corretto verso tutti . Usa in modo adeguato materiali e attrezzature.</v>
      </c>
      <c r="E17" s="11" t="str">
        <f t="shared" si="6"/>
        <v>Frequenza regolare. Non sempre giustifica le assenze in tempo, talvolta entra in ritardo. Non fa assenze di massa.</v>
      </c>
      <c r="F17" s="11" t="str">
        <f t="shared" si="7"/>
        <v>Impegno buono, interagisce abbastanza con i compagni  e partecipa al dialogo educativo in modo adeguato.</v>
      </c>
    </row>
    <row r="18" spans="1:6" ht="41.25" customHeight="1" x14ac:dyDescent="0.25">
      <c r="A18" s="5"/>
      <c r="B18" s="10">
        <v>8</v>
      </c>
      <c r="C18" s="12" t="str">
        <f t="shared" si="4"/>
        <v>Quasi sempre completo</v>
      </c>
      <c r="D18" s="11" t="str">
        <f t="shared" si="5"/>
        <v>Corretto verso tutti . Usa in modo adeguato materiali e attrezzature.</v>
      </c>
      <c r="E18" s="11" t="str">
        <f t="shared" si="6"/>
        <v>Frequenza regolare. Non sempre giustifica le assenze in tempo, talvolta entra in ritardo. Non fa assenze di massa.</v>
      </c>
      <c r="F18" s="11" t="str">
        <f t="shared" si="7"/>
        <v>Impegno buono, interagisce abbastanza con i compagni  e partecipa al dialogo educativo in modo adeguato.</v>
      </c>
    </row>
    <row r="19" spans="1:6" ht="41.25" customHeight="1" x14ac:dyDescent="0.25">
      <c r="A19" s="5"/>
      <c r="B19" s="10">
        <v>8</v>
      </c>
      <c r="C19" s="12" t="str">
        <f t="shared" si="4"/>
        <v>Quasi sempre completo</v>
      </c>
      <c r="D19" s="11" t="str">
        <f t="shared" si="5"/>
        <v>Corretto verso tutti . Usa in modo adeguato materiali e attrezzature.</v>
      </c>
      <c r="E19" s="11" t="str">
        <f t="shared" si="6"/>
        <v>Frequenza regolare. Non sempre giustifica le assenze in tempo, talvolta entra in ritardo. Non fa assenze di massa.</v>
      </c>
      <c r="F19" s="11" t="str">
        <f t="shared" si="7"/>
        <v>Impegno buono, interagisce abbastanza con i compagni  e partecipa al dialogo educativo in modo adeguato.</v>
      </c>
    </row>
    <row r="20" spans="1:6" ht="41.25" customHeight="1" x14ac:dyDescent="0.25">
      <c r="A20" s="5"/>
      <c r="B20" s="10">
        <v>8</v>
      </c>
      <c r="C20" s="12" t="str">
        <f t="shared" si="4"/>
        <v>Quasi sempre completo</v>
      </c>
      <c r="D20" s="11" t="str">
        <f t="shared" si="5"/>
        <v>Corretto verso tutti . Usa in modo adeguato materiali e attrezzature.</v>
      </c>
      <c r="E20" s="11" t="str">
        <f t="shared" si="6"/>
        <v>Frequenza regolare. Non sempre giustifica le assenze in tempo, talvolta entra in ritardo. Non fa assenze di massa.</v>
      </c>
      <c r="F20" s="11" t="str">
        <f t="shared" si="7"/>
        <v>Impegno buono, interagisce abbastanza con i compagni  e partecipa al dialogo educativo in modo adeguato.</v>
      </c>
    </row>
    <row r="21" spans="1:6" ht="41.25" customHeight="1" x14ac:dyDescent="0.25">
      <c r="A21" s="5"/>
      <c r="B21" s="10">
        <v>8</v>
      </c>
      <c r="C21" s="12" t="str">
        <f t="shared" si="4"/>
        <v>Quasi sempre completo</v>
      </c>
      <c r="D21" s="11" t="str">
        <f t="shared" si="5"/>
        <v>Corretto verso tutti . Usa in modo adeguato materiali e attrezzature.</v>
      </c>
      <c r="E21" s="11" t="str">
        <f t="shared" si="6"/>
        <v>Frequenza regolare. Non sempre giustifica le assenze in tempo, talvolta entra in ritardo. Non fa assenze di massa.</v>
      </c>
      <c r="F21" s="11" t="str">
        <f t="shared" si="7"/>
        <v>Impegno buono, interagisce abbastanza con i compagni  e partecipa al dialogo educativo in modo adeguato.</v>
      </c>
    </row>
    <row r="22" spans="1:6" ht="41.25" customHeight="1" x14ac:dyDescent="0.25">
      <c r="A22" s="5"/>
      <c r="B22" s="10">
        <v>8</v>
      </c>
      <c r="C22" s="12" t="str">
        <f t="shared" si="4"/>
        <v>Quasi sempre completo</v>
      </c>
      <c r="D22" s="11" t="str">
        <f t="shared" si="5"/>
        <v>Corretto verso tutti . Usa in modo adeguato materiali e attrezzature.</v>
      </c>
      <c r="E22" s="11" t="str">
        <f t="shared" si="6"/>
        <v>Frequenza regolare. Non sempre giustifica le assenze in tempo, talvolta entra in ritardo. Non fa assenze di massa.</v>
      </c>
      <c r="F22" s="11" t="str">
        <f t="shared" si="7"/>
        <v>Impegno buono, interagisce abbastanza con i compagni  e partecipa al dialogo educativo in modo adeguato.</v>
      </c>
    </row>
    <row r="23" spans="1:6" ht="41.25" customHeight="1" x14ac:dyDescent="0.25">
      <c r="A23" s="5"/>
      <c r="B23" s="10">
        <v>8</v>
      </c>
      <c r="C23" s="12" t="str">
        <f t="shared" si="4"/>
        <v>Quasi sempre completo</v>
      </c>
      <c r="D23" s="11" t="str">
        <f t="shared" si="5"/>
        <v>Corretto verso tutti . Usa in modo adeguato materiali e attrezzature.</v>
      </c>
      <c r="E23" s="11" t="str">
        <f t="shared" si="6"/>
        <v>Frequenza regolare. Non sempre giustifica le assenze in tempo, talvolta entra in ritardo. Non fa assenze di massa.</v>
      </c>
      <c r="F23" s="11" t="str">
        <f t="shared" si="7"/>
        <v>Impegno buono, interagisce abbastanza con i compagni  e partecipa al dialogo educativo in modo adeguato.</v>
      </c>
    </row>
    <row r="24" spans="1:6" ht="41.25" customHeight="1" x14ac:dyDescent="0.25">
      <c r="A24" s="5"/>
      <c r="B24" s="10">
        <v>8</v>
      </c>
      <c r="C24" s="12" t="str">
        <f t="shared" si="4"/>
        <v>Quasi sempre completo</v>
      </c>
      <c r="D24" s="11" t="str">
        <f t="shared" si="5"/>
        <v>Corretto verso tutti . Usa in modo adeguato materiali e attrezzature.</v>
      </c>
      <c r="E24" s="11" t="str">
        <f t="shared" si="6"/>
        <v>Frequenza regolare. Non sempre giustifica le assenze in tempo, talvolta entra in ritardo. Non fa assenze di massa.</v>
      </c>
      <c r="F24" s="11" t="str">
        <f t="shared" si="7"/>
        <v>Impegno buono, interagisce abbastanza con i compagni  e partecipa al dialogo educativo in modo adeguato.</v>
      </c>
    </row>
    <row r="25" spans="1:6" ht="41.25" customHeight="1" x14ac:dyDescent="0.25">
      <c r="A25" s="5"/>
      <c r="B25" s="10">
        <v>8</v>
      </c>
      <c r="C25" s="12" t="str">
        <f t="shared" si="4"/>
        <v>Quasi sempre completo</v>
      </c>
      <c r="D25" s="11" t="str">
        <f t="shared" si="5"/>
        <v>Corretto verso tutti . Usa in modo adeguato materiali e attrezzature.</v>
      </c>
      <c r="E25" s="11" t="str">
        <f t="shared" si="6"/>
        <v>Frequenza regolare. Non sempre giustifica le assenze in tempo, talvolta entra in ritardo. Non fa assenze di massa.</v>
      </c>
      <c r="F25" s="11" t="str">
        <f t="shared" si="7"/>
        <v>Impegno buono, interagisce abbastanza con i compagni  e partecipa al dialogo educativo in modo adeguato.</v>
      </c>
    </row>
    <row r="26" spans="1:6" ht="41.25" customHeight="1" x14ac:dyDescent="0.25">
      <c r="A26" s="5"/>
      <c r="B26" s="21"/>
      <c r="C26" s="12" t="str">
        <f t="shared" si="0"/>
        <v/>
      </c>
      <c r="D26" s="11" t="str">
        <f t="shared" si="1"/>
        <v/>
      </c>
      <c r="E26" s="11" t="str">
        <f t="shared" si="2"/>
        <v/>
      </c>
      <c r="F26" s="11" t="str">
        <f t="shared" si="3"/>
        <v/>
      </c>
    </row>
    <row r="27" spans="1:6" ht="41.25" customHeight="1" x14ac:dyDescent="0.25">
      <c r="A27" s="5"/>
      <c r="B27" s="21"/>
      <c r="C27" s="12" t="str">
        <f t="shared" si="0"/>
        <v/>
      </c>
      <c r="D27" s="11" t="str">
        <f t="shared" si="1"/>
        <v/>
      </c>
      <c r="E27" s="11" t="str">
        <f t="shared" si="2"/>
        <v/>
      </c>
      <c r="F27" s="11" t="str">
        <f t="shared" si="3"/>
        <v/>
      </c>
    </row>
    <row r="28" spans="1:6" ht="41.25" customHeight="1" x14ac:dyDescent="0.25">
      <c r="A28" s="5"/>
      <c r="B28" s="21"/>
      <c r="C28" s="12" t="str">
        <f t="shared" si="0"/>
        <v/>
      </c>
      <c r="D28" s="11" t="str">
        <f t="shared" si="1"/>
        <v/>
      </c>
      <c r="E28" s="11" t="str">
        <f t="shared" si="2"/>
        <v/>
      </c>
      <c r="F28" s="11" t="str">
        <f t="shared" si="3"/>
        <v/>
      </c>
    </row>
    <row r="29" spans="1:6" ht="41.25" customHeight="1" x14ac:dyDescent="0.25">
      <c r="A29" s="5"/>
      <c r="B29" s="21"/>
      <c r="C29" s="12" t="str">
        <f t="shared" si="0"/>
        <v/>
      </c>
      <c r="D29" s="11" t="str">
        <f t="shared" si="1"/>
        <v/>
      </c>
      <c r="E29" s="11" t="str">
        <f t="shared" si="2"/>
        <v/>
      </c>
      <c r="F29" s="11" t="str">
        <f t="shared" si="3"/>
        <v/>
      </c>
    </row>
    <row r="30" spans="1:6" ht="41.25" customHeight="1" x14ac:dyDescent="0.25">
      <c r="A30" s="5"/>
      <c r="B30" s="21"/>
      <c r="C30" s="12" t="str">
        <f t="shared" si="0"/>
        <v/>
      </c>
      <c r="D30" s="11" t="str">
        <f t="shared" si="1"/>
        <v/>
      </c>
      <c r="E30" s="11" t="str">
        <f t="shared" si="2"/>
        <v/>
      </c>
      <c r="F30" s="11" t="str">
        <f t="shared" si="3"/>
        <v/>
      </c>
    </row>
    <row r="31" spans="1:6" ht="41.25" customHeight="1" x14ac:dyDescent="0.25">
      <c r="A31" s="5"/>
      <c r="B31" s="21"/>
      <c r="C31" s="12" t="str">
        <f t="shared" si="0"/>
        <v/>
      </c>
      <c r="D31" s="11" t="str">
        <f t="shared" si="1"/>
        <v/>
      </c>
      <c r="E31" s="11" t="str">
        <f t="shared" si="2"/>
        <v/>
      </c>
      <c r="F31" s="11" t="str">
        <f t="shared" si="3"/>
        <v/>
      </c>
    </row>
    <row r="32" spans="1:6" ht="41.25" customHeight="1" x14ac:dyDescent="0.25">
      <c r="A32" s="5"/>
      <c r="B32" s="21"/>
      <c r="C32" s="12" t="str">
        <f t="shared" si="0"/>
        <v/>
      </c>
      <c r="D32" s="11" t="str">
        <f t="shared" si="1"/>
        <v/>
      </c>
      <c r="E32" s="11" t="str">
        <f t="shared" si="2"/>
        <v/>
      </c>
      <c r="F32" s="11" t="str">
        <f t="shared" si="3"/>
        <v/>
      </c>
    </row>
    <row r="33" spans="1:6" ht="41.25" customHeight="1" x14ac:dyDescent="0.25">
      <c r="A33" s="5"/>
      <c r="B33" s="21"/>
      <c r="C33" s="12" t="str">
        <f t="shared" si="0"/>
        <v/>
      </c>
      <c r="D33" s="11" t="str">
        <f t="shared" si="1"/>
        <v/>
      </c>
      <c r="E33" s="11" t="str">
        <f t="shared" si="2"/>
        <v/>
      </c>
      <c r="F33" s="11" t="str">
        <f t="shared" si="3"/>
        <v/>
      </c>
    </row>
    <row r="34" spans="1:6" ht="41.25" customHeight="1" x14ac:dyDescent="0.25">
      <c r="A34" s="5"/>
      <c r="B34" s="21"/>
      <c r="C34" s="12" t="str">
        <f t="shared" si="0"/>
        <v/>
      </c>
      <c r="D34" s="11" t="str">
        <f t="shared" si="1"/>
        <v/>
      </c>
      <c r="E34" s="11" t="str">
        <f t="shared" si="2"/>
        <v/>
      </c>
      <c r="F34" s="11" t="str">
        <f t="shared" si="3"/>
        <v/>
      </c>
    </row>
    <row r="35" spans="1:6" ht="41.25" customHeight="1" x14ac:dyDescent="0.25">
      <c r="A35" s="5"/>
      <c r="B35" s="21"/>
      <c r="C35" s="12" t="str">
        <f t="shared" si="0"/>
        <v/>
      </c>
      <c r="D35" s="11" t="str">
        <f t="shared" si="1"/>
        <v/>
      </c>
      <c r="E35" s="11" t="str">
        <f t="shared" si="2"/>
        <v/>
      </c>
      <c r="F35" s="11" t="str">
        <f t="shared" si="3"/>
        <v/>
      </c>
    </row>
    <row r="36" spans="1:6" ht="41.25" customHeight="1" x14ac:dyDescent="0.25">
      <c r="A36" s="5"/>
      <c r="B36" s="21"/>
      <c r="C36" s="12" t="str">
        <f t="shared" si="0"/>
        <v/>
      </c>
      <c r="D36" s="11" t="str">
        <f t="shared" si="1"/>
        <v/>
      </c>
      <c r="E36" s="11" t="str">
        <f t="shared" si="2"/>
        <v/>
      </c>
      <c r="F36" s="11" t="str">
        <f t="shared" si="3"/>
        <v/>
      </c>
    </row>
    <row r="37" spans="1:6" ht="41.25" customHeight="1" x14ac:dyDescent="0.25">
      <c r="A37" s="5"/>
      <c r="B37" s="21"/>
      <c r="C37" s="12" t="str">
        <f t="shared" si="0"/>
        <v/>
      </c>
      <c r="D37" s="11" t="str">
        <f t="shared" si="1"/>
        <v/>
      </c>
      <c r="E37" s="11" t="str">
        <f t="shared" si="2"/>
        <v/>
      </c>
      <c r="F37" s="11" t="str">
        <f t="shared" si="3"/>
        <v/>
      </c>
    </row>
    <row r="38" spans="1:6" ht="41.25" customHeight="1" x14ac:dyDescent="0.25">
      <c r="A38" s="18"/>
      <c r="B38" s="22"/>
      <c r="C38" s="23"/>
      <c r="D38" s="24"/>
      <c r="E38" s="24"/>
      <c r="F38" s="24"/>
    </row>
    <row r="39" spans="1:6" x14ac:dyDescent="0.25">
      <c r="A39" s="26" t="s">
        <v>5</v>
      </c>
      <c r="B39" s="26"/>
      <c r="C39" s="25"/>
      <c r="D39" s="25"/>
      <c r="E39" s="25"/>
      <c r="F39" s="25"/>
    </row>
    <row r="40" spans="1:6" x14ac:dyDescent="0.25">
      <c r="A40" s="18"/>
      <c r="B40" s="18"/>
      <c r="C40" s="18"/>
      <c r="D40" s="18"/>
      <c r="E40" s="18"/>
      <c r="F40" s="18"/>
    </row>
    <row r="41" spans="1:6" x14ac:dyDescent="0.25">
      <c r="A41" s="18"/>
      <c r="B41" s="18"/>
      <c r="C41" s="18"/>
      <c r="D41" s="18"/>
      <c r="E41" s="18"/>
      <c r="F41" s="18"/>
    </row>
    <row r="42" spans="1:6" x14ac:dyDescent="0.25">
      <c r="A42" s="5"/>
      <c r="B42" s="5"/>
      <c r="C42" s="13" t="s">
        <v>12</v>
      </c>
      <c r="D42" s="13" t="s">
        <v>19</v>
      </c>
      <c r="E42" s="13" t="s">
        <v>25</v>
      </c>
      <c r="F42" s="13" t="s">
        <v>31</v>
      </c>
    </row>
    <row r="43" spans="1:6" ht="45.75" customHeight="1" x14ac:dyDescent="0.25">
      <c r="A43" s="14">
        <v>5</v>
      </c>
      <c r="B43" s="5"/>
      <c r="C43" s="15" t="s">
        <v>17</v>
      </c>
      <c r="D43" s="15" t="s">
        <v>24</v>
      </c>
      <c r="E43" s="15" t="s">
        <v>30</v>
      </c>
      <c r="F43" s="15" t="s">
        <v>37</v>
      </c>
    </row>
    <row r="44" spans="1:6" ht="42" customHeight="1" x14ac:dyDescent="0.25">
      <c r="A44" s="14">
        <v>6</v>
      </c>
      <c r="B44" s="5"/>
      <c r="C44" s="15" t="s">
        <v>16</v>
      </c>
      <c r="D44" s="15" t="s">
        <v>23</v>
      </c>
      <c r="E44" s="15" t="s">
        <v>29</v>
      </c>
      <c r="F44" s="16" t="s">
        <v>36</v>
      </c>
    </row>
    <row r="45" spans="1:6" ht="41.25" customHeight="1" x14ac:dyDescent="0.25">
      <c r="A45" s="14">
        <v>7</v>
      </c>
      <c r="B45" s="5"/>
      <c r="C45" s="15" t="s">
        <v>15</v>
      </c>
      <c r="D45" s="15" t="s">
        <v>22</v>
      </c>
      <c r="E45" s="15" t="s">
        <v>28</v>
      </c>
      <c r="F45" s="15" t="s">
        <v>35</v>
      </c>
    </row>
    <row r="46" spans="1:6" ht="36.75" customHeight="1" x14ac:dyDescent="0.25">
      <c r="A46" s="14">
        <v>8</v>
      </c>
      <c r="B46" s="5"/>
      <c r="C46" s="16" t="s">
        <v>14</v>
      </c>
      <c r="D46" s="15" t="s">
        <v>21</v>
      </c>
      <c r="E46" s="17" t="s">
        <v>27</v>
      </c>
      <c r="F46" s="15" t="s">
        <v>34</v>
      </c>
    </row>
    <row r="47" spans="1:6" ht="25.5" x14ac:dyDescent="0.25">
      <c r="A47" s="14">
        <v>9</v>
      </c>
      <c r="B47" s="5"/>
      <c r="C47" s="16" t="s">
        <v>13</v>
      </c>
      <c r="D47" s="15" t="s">
        <v>20</v>
      </c>
      <c r="E47" s="16" t="s">
        <v>38</v>
      </c>
      <c r="F47" s="15" t="s">
        <v>33</v>
      </c>
    </row>
    <row r="48" spans="1:6" ht="30.75" customHeight="1" x14ac:dyDescent="0.25">
      <c r="A48" s="14">
        <v>10</v>
      </c>
      <c r="B48" s="5"/>
      <c r="C48" s="16" t="s">
        <v>18</v>
      </c>
      <c r="D48" s="15" t="s">
        <v>20</v>
      </c>
      <c r="E48" s="16" t="s">
        <v>26</v>
      </c>
      <c r="F48" s="15" t="s">
        <v>32</v>
      </c>
    </row>
    <row r="49" spans="4:6" x14ac:dyDescent="0.25">
      <c r="D49" s="2"/>
      <c r="E49" s="2"/>
      <c r="F49" s="2"/>
    </row>
    <row r="50" spans="4:6" x14ac:dyDescent="0.25">
      <c r="D50" s="2"/>
      <c r="E50" s="2"/>
      <c r="F50" s="2"/>
    </row>
    <row r="51" spans="4:6" x14ac:dyDescent="0.25">
      <c r="D51" s="2"/>
      <c r="E51" s="2"/>
    </row>
    <row r="52" spans="4:6" x14ac:dyDescent="0.25">
      <c r="D52" s="2"/>
      <c r="E52" s="2"/>
      <c r="F52" s="2"/>
    </row>
    <row r="53" spans="4:6" x14ac:dyDescent="0.25">
      <c r="D53" s="2"/>
      <c r="E53" s="2"/>
      <c r="F53" s="2"/>
    </row>
  </sheetData>
  <mergeCells count="7">
    <mergeCell ref="A39:B39"/>
    <mergeCell ref="D4:F4"/>
    <mergeCell ref="A1:A3"/>
    <mergeCell ref="B3:D3"/>
    <mergeCell ref="B4:B5"/>
    <mergeCell ref="E1:E3"/>
    <mergeCell ref="F1:F3"/>
  </mergeCells>
  <dataValidations count="4">
    <dataValidation type="list" allowBlank="1" showInputMessage="1" showErrorMessage="1" sqref="D43 D5:D38">
      <formula1>$D$43:$D$48</formula1>
    </dataValidation>
    <dataValidation type="list" allowBlank="1" showInputMessage="1" showErrorMessage="1" sqref="C6:C38">
      <formula1>$C$43:$C$48</formula1>
    </dataValidation>
    <dataValidation type="list" allowBlank="1" showInputMessage="1" showErrorMessage="1" sqref="E6:E38">
      <formula1>$E$43:$E$48</formula1>
    </dataValidation>
    <dataValidation type="list" allowBlank="1" showInputMessage="1" showErrorMessage="1" sqref="F6:F38">
      <formula1>$F$43:$F$48</formula1>
    </dataValidation>
  </dataValidations>
  <pageMargins left="0.23622047244094491" right="0.23622047244094491" top="0.74803149606299213" bottom="0.74803149606299213" header="0.31496062992125984" footer="0.31496062992125984"/>
  <pageSetup paperSize="8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</dc:creator>
  <cp:lastModifiedBy>Enrico</cp:lastModifiedBy>
  <cp:lastPrinted>2017-06-07T09:22:39Z</cp:lastPrinted>
  <dcterms:created xsi:type="dcterms:W3CDTF">2011-12-28T10:15:23Z</dcterms:created>
  <dcterms:modified xsi:type="dcterms:W3CDTF">2020-01-09T16:52:34Z</dcterms:modified>
</cp:coreProperties>
</file>